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4475" windowHeight="8235" activeTab="1"/>
  </bookViews>
  <sheets>
    <sheet name="2022世界排序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34" i="1" l="1"/>
  <c r="AG234" i="1"/>
  <c r="AH233" i="1"/>
  <c r="AG233" i="1"/>
  <c r="AH232" i="1"/>
  <c r="AG232" i="1"/>
  <c r="AH231" i="1"/>
  <c r="AG231" i="1"/>
  <c r="AH230" i="1"/>
  <c r="AG230" i="1"/>
  <c r="AH229" i="1"/>
  <c r="AG229" i="1"/>
  <c r="AH228" i="1"/>
  <c r="AG228" i="1"/>
  <c r="AH227" i="1"/>
  <c r="AG227" i="1"/>
  <c r="AH226" i="1"/>
  <c r="AG226" i="1"/>
  <c r="AH225" i="1"/>
  <c r="AG225" i="1"/>
  <c r="AH224" i="1"/>
  <c r="AG224" i="1"/>
  <c r="AH216" i="1"/>
  <c r="AG216" i="1"/>
  <c r="AH215" i="1"/>
  <c r="AG215" i="1"/>
  <c r="AH214" i="1"/>
  <c r="AG214" i="1"/>
  <c r="AH213" i="1"/>
  <c r="AG213" i="1"/>
  <c r="AH212" i="1"/>
  <c r="AG212" i="1"/>
  <c r="AH211" i="1"/>
  <c r="AG211" i="1"/>
  <c r="AH210" i="1"/>
  <c r="AG210" i="1"/>
  <c r="AH209" i="1"/>
  <c r="AG209" i="1"/>
  <c r="AH208" i="1"/>
  <c r="AG208" i="1"/>
  <c r="AH207" i="1"/>
  <c r="AG207" i="1"/>
  <c r="AH206" i="1"/>
  <c r="AG206" i="1"/>
  <c r="AH205" i="1"/>
  <c r="AG205" i="1"/>
  <c r="AH204" i="1"/>
  <c r="AG204" i="1"/>
  <c r="AH203" i="1"/>
  <c r="AG203" i="1"/>
  <c r="AH202" i="1"/>
  <c r="AG202" i="1"/>
  <c r="AH201" i="1"/>
  <c r="AG201" i="1"/>
  <c r="AH200" i="1"/>
  <c r="AG200" i="1"/>
  <c r="AH199" i="1"/>
  <c r="AG199" i="1"/>
  <c r="AH198" i="1"/>
  <c r="AG198" i="1"/>
  <c r="AH197" i="1"/>
  <c r="AG197" i="1"/>
  <c r="AH196" i="1"/>
  <c r="AG196" i="1"/>
  <c r="AH195" i="1"/>
  <c r="AG195" i="1"/>
  <c r="AH194" i="1"/>
  <c r="AG194" i="1"/>
  <c r="AH193" i="1"/>
  <c r="AG193" i="1"/>
  <c r="AH192" i="1"/>
  <c r="AG192" i="1"/>
  <c r="AH191" i="1"/>
  <c r="AG191" i="1"/>
  <c r="AH190" i="1"/>
  <c r="AG190" i="1"/>
  <c r="AH189" i="1"/>
  <c r="AG189" i="1"/>
  <c r="AH188" i="1"/>
  <c r="AG188" i="1"/>
  <c r="AH187" i="1"/>
  <c r="AG187" i="1"/>
  <c r="AH186" i="1"/>
  <c r="AG186" i="1"/>
  <c r="AH185" i="1"/>
  <c r="AG185" i="1"/>
  <c r="AH184" i="1"/>
  <c r="AG184" i="1"/>
  <c r="AH183" i="1"/>
  <c r="AG183" i="1"/>
  <c r="AH182" i="1"/>
  <c r="AG182" i="1"/>
  <c r="AH181" i="1"/>
  <c r="AG181" i="1"/>
  <c r="AH180" i="1"/>
  <c r="AG180" i="1"/>
  <c r="AH179" i="1"/>
  <c r="AG179" i="1"/>
  <c r="AH178" i="1"/>
  <c r="AG178" i="1"/>
  <c r="AH177" i="1"/>
  <c r="AG177" i="1"/>
  <c r="AH176" i="1"/>
  <c r="AG176" i="1"/>
  <c r="AH175" i="1"/>
  <c r="AG175" i="1"/>
  <c r="AH174" i="1"/>
  <c r="AG174" i="1"/>
  <c r="AH173" i="1"/>
  <c r="AG173" i="1"/>
  <c r="AH172" i="1"/>
  <c r="AG172" i="1"/>
  <c r="AH171" i="1"/>
  <c r="AG171" i="1"/>
  <c r="AH170" i="1"/>
  <c r="AG170" i="1"/>
  <c r="AH169" i="1"/>
  <c r="AG169" i="1"/>
  <c r="AH168" i="1"/>
  <c r="AG168" i="1"/>
  <c r="AH167" i="1"/>
  <c r="AG167" i="1"/>
  <c r="AH166" i="1"/>
  <c r="AG166" i="1"/>
  <c r="AH165" i="1"/>
  <c r="AG165" i="1"/>
  <c r="AH164" i="1"/>
  <c r="AG164" i="1"/>
  <c r="AH163" i="1"/>
  <c r="AG163" i="1"/>
  <c r="AH162" i="1"/>
  <c r="AG162" i="1"/>
  <c r="AH161" i="1"/>
  <c r="AG161" i="1"/>
  <c r="AH160" i="1"/>
  <c r="AG160" i="1"/>
  <c r="AH159" i="1"/>
  <c r="AG159" i="1"/>
  <c r="AH158" i="1"/>
  <c r="AG158" i="1"/>
  <c r="AH157" i="1"/>
  <c r="AG157" i="1"/>
  <c r="AH156" i="1"/>
  <c r="AG156" i="1"/>
  <c r="AH155" i="1"/>
  <c r="AG155" i="1"/>
  <c r="AH154" i="1"/>
  <c r="AG154" i="1"/>
  <c r="AH153" i="1"/>
  <c r="AG153" i="1"/>
  <c r="AH152" i="1"/>
  <c r="AG152" i="1"/>
  <c r="AH151" i="1"/>
  <c r="AG151" i="1"/>
  <c r="AH150" i="1"/>
  <c r="AG150" i="1"/>
  <c r="AH149" i="1"/>
  <c r="AG149" i="1"/>
  <c r="AH148" i="1"/>
  <c r="AG148" i="1"/>
  <c r="AH147" i="1"/>
  <c r="AG147" i="1"/>
  <c r="AH146" i="1"/>
  <c r="AG146" i="1"/>
  <c r="AH145" i="1"/>
  <c r="AG145" i="1"/>
  <c r="AH144" i="1"/>
  <c r="AG144" i="1"/>
  <c r="AH143" i="1"/>
  <c r="AG143" i="1"/>
  <c r="AH142" i="1"/>
  <c r="AG142" i="1"/>
  <c r="AH141" i="1"/>
  <c r="AG141" i="1"/>
  <c r="AH140" i="1"/>
  <c r="AG140" i="1"/>
  <c r="AH139" i="1"/>
  <c r="AG139" i="1"/>
  <c r="AH138" i="1"/>
  <c r="AG138" i="1"/>
  <c r="AH137" i="1"/>
  <c r="AG137" i="1"/>
  <c r="AH136" i="1"/>
  <c r="AG136" i="1"/>
  <c r="AH135" i="1"/>
  <c r="AG135" i="1"/>
  <c r="AH134" i="1"/>
  <c r="AG134" i="1"/>
  <c r="AH133" i="1"/>
  <c r="AG133" i="1"/>
  <c r="AH132" i="1"/>
  <c r="AG132" i="1"/>
  <c r="AH131" i="1"/>
  <c r="AG131" i="1"/>
  <c r="AH130" i="1"/>
  <c r="AG130" i="1"/>
  <c r="AH129" i="1"/>
  <c r="AG129" i="1"/>
  <c r="AH128" i="1"/>
  <c r="AG128" i="1"/>
  <c r="AH127" i="1"/>
  <c r="AG127" i="1"/>
  <c r="AH126" i="1"/>
  <c r="AG126" i="1"/>
  <c r="AH125" i="1"/>
  <c r="AG125" i="1"/>
  <c r="AH124" i="1"/>
  <c r="AG124" i="1"/>
  <c r="AH123" i="1"/>
  <c r="AG123" i="1"/>
  <c r="AH122" i="1"/>
  <c r="AG122" i="1"/>
  <c r="AH121" i="1"/>
  <c r="AG121" i="1"/>
  <c r="AH120" i="1"/>
  <c r="AG120" i="1"/>
  <c r="AH119" i="1"/>
  <c r="AG119" i="1"/>
  <c r="AH118" i="1"/>
  <c r="AG118" i="1"/>
  <c r="AH117" i="1"/>
  <c r="AG117" i="1"/>
  <c r="AH116" i="1"/>
  <c r="AG116" i="1"/>
  <c r="AH115" i="1"/>
  <c r="AG115" i="1"/>
  <c r="AH114" i="1"/>
  <c r="AG114" i="1"/>
  <c r="AH113" i="1"/>
  <c r="AG113" i="1"/>
  <c r="AH112" i="1"/>
  <c r="AG112" i="1"/>
  <c r="AH111" i="1"/>
  <c r="AG111" i="1"/>
  <c r="AH110" i="1"/>
  <c r="AG110" i="1"/>
  <c r="AH109" i="1"/>
  <c r="AG109" i="1"/>
  <c r="AH108" i="1"/>
  <c r="AG108" i="1"/>
  <c r="AH107" i="1"/>
  <c r="AG107" i="1"/>
  <c r="AH106" i="1"/>
  <c r="AG106" i="1"/>
  <c r="AH105" i="1"/>
  <c r="AG105" i="1"/>
  <c r="AH104" i="1"/>
  <c r="AG104" i="1"/>
  <c r="AH103" i="1"/>
  <c r="AG103" i="1"/>
  <c r="AH102" i="1"/>
  <c r="AG102" i="1"/>
  <c r="AH101" i="1"/>
  <c r="AG101" i="1"/>
  <c r="AH100" i="1"/>
  <c r="AG100" i="1"/>
  <c r="AH99" i="1"/>
  <c r="AG99" i="1"/>
  <c r="AH98" i="1"/>
  <c r="AG98" i="1"/>
  <c r="AH97" i="1"/>
  <c r="AG97" i="1"/>
  <c r="AH96" i="1"/>
  <c r="AG96" i="1"/>
  <c r="AH95" i="1"/>
  <c r="AG95" i="1"/>
  <c r="AH94" i="1"/>
  <c r="AG94" i="1"/>
  <c r="AH93" i="1"/>
  <c r="AG93" i="1"/>
  <c r="AH92" i="1"/>
  <c r="AG92" i="1"/>
  <c r="AH91" i="1"/>
  <c r="AG91" i="1"/>
  <c r="AH90" i="1"/>
  <c r="AG90" i="1"/>
  <c r="AH89" i="1"/>
  <c r="AG89" i="1"/>
  <c r="AH88" i="1"/>
  <c r="AG88" i="1"/>
  <c r="AH87" i="1"/>
  <c r="AG87" i="1"/>
  <c r="AH86" i="1"/>
  <c r="AG86" i="1"/>
  <c r="AH85" i="1"/>
  <c r="AG85" i="1"/>
  <c r="AH84" i="1"/>
  <c r="AG84" i="1"/>
  <c r="AH83" i="1"/>
  <c r="AG83" i="1"/>
  <c r="AH82" i="1"/>
  <c r="AG82" i="1"/>
  <c r="AH81" i="1"/>
  <c r="AG81" i="1"/>
  <c r="AH80" i="1"/>
  <c r="AG80" i="1"/>
  <c r="AH79" i="1"/>
  <c r="AG79" i="1"/>
  <c r="AH78" i="1"/>
  <c r="AG78" i="1"/>
  <c r="AH77" i="1"/>
  <c r="AG77" i="1"/>
  <c r="AH76" i="1"/>
  <c r="AG76" i="1"/>
  <c r="AH75" i="1"/>
  <c r="AG75" i="1"/>
  <c r="AH74" i="1"/>
  <c r="AG74" i="1"/>
  <c r="AH73" i="1"/>
  <c r="AG73" i="1"/>
  <c r="AH72" i="1"/>
  <c r="AG72" i="1"/>
  <c r="AH71" i="1"/>
  <c r="AG71" i="1"/>
  <c r="AH70" i="1"/>
  <c r="AG70" i="1"/>
  <c r="AH69" i="1"/>
  <c r="AG69" i="1"/>
  <c r="AH68" i="1"/>
  <c r="AG68" i="1"/>
  <c r="AH67" i="1"/>
  <c r="AG67" i="1"/>
  <c r="AH66" i="1"/>
  <c r="AG66" i="1"/>
  <c r="AH65" i="1"/>
  <c r="AG65" i="1"/>
  <c r="AH64" i="1"/>
  <c r="AG64" i="1"/>
  <c r="AH63" i="1"/>
  <c r="AG63" i="1"/>
  <c r="AH62" i="1"/>
  <c r="AG62" i="1"/>
  <c r="AH61" i="1"/>
  <c r="AG61" i="1"/>
  <c r="AH60" i="1"/>
  <c r="AG60" i="1"/>
  <c r="AH59" i="1"/>
  <c r="AG59" i="1"/>
  <c r="AH58" i="1"/>
  <c r="AG58" i="1"/>
  <c r="AH57" i="1"/>
  <c r="AG57" i="1"/>
  <c r="AH56" i="1"/>
  <c r="AG56" i="1"/>
  <c r="AH55" i="1"/>
  <c r="AG55" i="1"/>
  <c r="AH54" i="1"/>
  <c r="AG54" i="1"/>
  <c r="AH53" i="1"/>
  <c r="AG53" i="1"/>
  <c r="AH52" i="1"/>
  <c r="AG52" i="1"/>
  <c r="AH51" i="1"/>
  <c r="AG51" i="1"/>
  <c r="AH50" i="1"/>
  <c r="AG50" i="1"/>
  <c r="AH49" i="1"/>
  <c r="AG49" i="1"/>
  <c r="AH48" i="1"/>
  <c r="AG48" i="1"/>
  <c r="AH47" i="1"/>
  <c r="AG47" i="1"/>
  <c r="AH46" i="1"/>
  <c r="AG46" i="1"/>
  <c r="AH45" i="1"/>
  <c r="AG45" i="1"/>
  <c r="AH44" i="1"/>
  <c r="AG44" i="1"/>
  <c r="AH43" i="1"/>
  <c r="AG43" i="1"/>
  <c r="AH42" i="1"/>
  <c r="AG42" i="1"/>
  <c r="AH41" i="1"/>
  <c r="AG41" i="1"/>
  <c r="AH40" i="1"/>
  <c r="AG40" i="1"/>
  <c r="AH39" i="1"/>
  <c r="AG39" i="1"/>
  <c r="AH38" i="1"/>
  <c r="AG38" i="1"/>
  <c r="AH37" i="1"/>
  <c r="AG37" i="1"/>
  <c r="AH36" i="1"/>
  <c r="AG36" i="1"/>
  <c r="AH35" i="1"/>
  <c r="AG35" i="1"/>
  <c r="AH34" i="1"/>
  <c r="AG34" i="1"/>
  <c r="AH33" i="1"/>
  <c r="AG33" i="1"/>
  <c r="AH32" i="1"/>
  <c r="AG32" i="1"/>
  <c r="AH31" i="1"/>
  <c r="AG31" i="1"/>
  <c r="AH30" i="1"/>
  <c r="AG30" i="1"/>
  <c r="AH29" i="1"/>
  <c r="AG29" i="1"/>
  <c r="AH28" i="1"/>
  <c r="AG28" i="1"/>
  <c r="AH27" i="1"/>
  <c r="AG27" i="1"/>
  <c r="AH26" i="1"/>
  <c r="AG26" i="1"/>
  <c r="AH25" i="1"/>
  <c r="AG25" i="1"/>
  <c r="AH24" i="1"/>
  <c r="AG24" i="1"/>
  <c r="AH23" i="1"/>
  <c r="AG23" i="1"/>
  <c r="AH22" i="1"/>
  <c r="AG22" i="1"/>
  <c r="AH21" i="1"/>
  <c r="AG21" i="1"/>
  <c r="AH20" i="1"/>
  <c r="AG20" i="1"/>
  <c r="AH19" i="1"/>
  <c r="AG19" i="1"/>
  <c r="AH18" i="1"/>
  <c r="AG18" i="1"/>
  <c r="AH17" i="1"/>
  <c r="AG17" i="1"/>
  <c r="AH16" i="1"/>
  <c r="AG16" i="1"/>
  <c r="AH15" i="1"/>
  <c r="AG15" i="1"/>
  <c r="AH14" i="1"/>
  <c r="AG14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  <c r="AH6" i="1"/>
  <c r="AG6" i="1"/>
  <c r="AH5" i="1"/>
  <c r="AG5" i="1"/>
  <c r="AH3" i="1"/>
  <c r="AG3" i="1"/>
</calcChain>
</file>

<file path=xl/sharedStrings.xml><?xml version="1.0" encoding="utf-8"?>
<sst xmlns="http://schemas.openxmlformats.org/spreadsheetml/2006/main" count="329" uniqueCount="298">
  <si>
    <r>
      <t>按产品类别分类的商品出口额</t>
    </r>
    <r>
      <rPr>
        <b/>
        <sz val="16"/>
        <color theme="1"/>
        <rFont val="宋体"/>
        <family val="3"/>
        <charset val="134"/>
        <scheme val="minor"/>
      </rPr>
      <t xml:space="preserve">     </t>
    </r>
    <r>
      <rPr>
        <b/>
        <sz val="16"/>
        <rFont val="宋体"/>
        <family val="3"/>
        <charset val="134"/>
      </rPr>
      <t>年</t>
    </r>
    <r>
      <rPr>
        <b/>
        <sz val="16"/>
        <color theme="1"/>
        <rFont val="宋体"/>
        <family val="3"/>
        <charset val="134"/>
        <scheme val="minor"/>
      </rPr>
      <t>(</t>
    </r>
    <r>
      <rPr>
        <b/>
        <sz val="16"/>
        <rFont val="宋体"/>
        <family val="3"/>
        <charset val="134"/>
      </rPr>
      <t>亿美元</t>
    </r>
    <r>
      <rPr>
        <b/>
        <sz val="16"/>
        <color theme="1"/>
        <rFont val="宋体"/>
        <family val="3"/>
        <charset val="134"/>
        <scheme val="minor"/>
      </rPr>
      <t>)</t>
    </r>
    <phoneticPr fontId="4" type="noConversion"/>
  </si>
  <si>
    <t>商品总额</t>
  </si>
  <si>
    <t>1950</t>
  </si>
  <si>
    <t>1960</t>
  </si>
  <si>
    <t>1970</t>
  </si>
  <si>
    <t>1980</t>
  </si>
  <si>
    <t>1985</t>
  </si>
  <si>
    <t>1990</t>
  </si>
  <si>
    <t>1995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</si>
  <si>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</si>
  <si>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</si>
  <si>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</si>
  <si>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</si>
  <si>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</si>
  <si>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</si>
  <si>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</si>
  <si>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</si>
  <si>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</si>
  <si>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</si>
  <si>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</si>
  <si>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</si>
  <si>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</si>
  <si>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</si>
  <si>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</si>
  <si>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</si>
  <si>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</si>
  <si>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</si>
  <si>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</si>
  <si>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</si>
  <si>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</si>
  <si>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</si>
  <si>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</si>
  <si>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rPr>
        <b/>
        <sz val="11"/>
        <rFont val="宋体"/>
        <family val="3"/>
        <charset val="134"/>
      </rPr>
      <t>世</t>
    </r>
    <r>
      <rPr>
        <b/>
        <sz val="11"/>
        <rFont val="Calibri"/>
        <family val="2"/>
      </rPr>
      <t xml:space="preserve">       </t>
    </r>
    <r>
      <rPr>
        <b/>
        <sz val="11"/>
        <rFont val="宋体"/>
        <family val="3"/>
        <charset val="134"/>
      </rPr>
      <t>界</t>
    </r>
    <phoneticPr fontId="1" type="noConversion"/>
  </si>
  <si>
    <t>总额</t>
    <phoneticPr fontId="1" type="noConversion"/>
  </si>
  <si>
    <t>比重%</t>
    <phoneticPr fontId="1" type="noConversion"/>
  </si>
  <si>
    <t>比上年增长%</t>
    <phoneticPr fontId="1" type="noConversion"/>
  </si>
  <si>
    <t>排序</t>
    <phoneticPr fontId="1" type="noConversion"/>
  </si>
  <si>
    <t>中国</t>
  </si>
  <si>
    <t>美国</t>
    <phoneticPr fontId="1" type="noConversion"/>
  </si>
  <si>
    <t>德国</t>
  </si>
  <si>
    <t>荷兰</t>
  </si>
  <si>
    <t>日本</t>
  </si>
  <si>
    <t>韩国</t>
    <phoneticPr fontId="1" type="noConversion"/>
  </si>
  <si>
    <t>意大利</t>
  </si>
  <si>
    <t>比利时</t>
  </si>
  <si>
    <t>法国</t>
  </si>
  <si>
    <t>中国香港</t>
  </si>
  <si>
    <t>阿联酋</t>
    <phoneticPr fontId="4" type="noConversion"/>
  </si>
  <si>
    <t>加拿大</t>
  </si>
  <si>
    <t>墨西哥</t>
  </si>
  <si>
    <t>俄罗斯联邦</t>
  </si>
  <si>
    <t>英国</t>
    <phoneticPr fontId="4" type="noConversion"/>
  </si>
  <si>
    <t>新加坡</t>
  </si>
  <si>
    <t>中国台北</t>
  </si>
  <si>
    <t>印度</t>
  </si>
  <si>
    <t>西班牙</t>
  </si>
  <si>
    <t>澳大利亚</t>
  </si>
  <si>
    <t>沙特阿拉伯</t>
    <phoneticPr fontId="1" type="noConversion"/>
  </si>
  <si>
    <t>瑞士</t>
  </si>
  <si>
    <t>越南</t>
  </si>
  <si>
    <t>波兰</t>
  </si>
  <si>
    <t>马来西亚</t>
  </si>
  <si>
    <t>巴西</t>
  </si>
  <si>
    <t>印尼</t>
  </si>
  <si>
    <t>泰国</t>
  </si>
  <si>
    <r>
      <rPr>
        <b/>
        <sz val="11"/>
        <rFont val="宋体"/>
        <family val="3"/>
        <charset val="134"/>
      </rPr>
      <t>土耳其</t>
    </r>
  </si>
  <si>
    <t>挪威</t>
  </si>
  <si>
    <t>捷克共和国</t>
  </si>
  <si>
    <t>爱尔兰</t>
  </si>
  <si>
    <t>奥地利</t>
  </si>
  <si>
    <t>瑞典</t>
  </si>
  <si>
    <t>匈牙利</t>
  </si>
  <si>
    <t>伊拉克</t>
  </si>
  <si>
    <t>丹麦</t>
  </si>
  <si>
    <t>卡塔尔</t>
  </si>
  <si>
    <t>南非</t>
  </si>
  <si>
    <t>斯洛伐克共和国</t>
  </si>
  <si>
    <t>科威特</t>
    <phoneticPr fontId="4" type="noConversion"/>
  </si>
  <si>
    <t>智利</t>
  </si>
  <si>
    <t>罗马尼亚</t>
  </si>
  <si>
    <t>阿根廷</t>
  </si>
  <si>
    <t>芬兰</t>
  </si>
  <si>
    <t>哈萨克斯坦</t>
  </si>
  <si>
    <t>葡萄牙</t>
  </si>
  <si>
    <t>菲律宾</t>
  </si>
  <si>
    <t>以色列</t>
  </si>
  <si>
    <t>伊朗</t>
  </si>
  <si>
    <t>斯洛文尼亚</t>
  </si>
  <si>
    <t>阿曼</t>
  </si>
  <si>
    <t>尼日利亚</t>
  </si>
  <si>
    <t>阿尔及利亚</t>
  </si>
  <si>
    <t>秘鲁</t>
  </si>
  <si>
    <t>希腊</t>
  </si>
  <si>
    <t>哥伦比亚</t>
  </si>
  <si>
    <t>孟加拉国</t>
  </si>
  <si>
    <t>保加利亚</t>
  </si>
  <si>
    <t>埃及</t>
  </si>
  <si>
    <t>立陶宛</t>
  </si>
  <si>
    <t>乌克兰</t>
  </si>
  <si>
    <t>新西兰</t>
  </si>
  <si>
    <t>阿塞拜疆</t>
  </si>
  <si>
    <t>摩洛哥</t>
  </si>
  <si>
    <t>利比亚</t>
  </si>
  <si>
    <t>厄瓜多尔</t>
  </si>
  <si>
    <t>巴基斯坦</t>
  </si>
  <si>
    <t>巴林王国</t>
  </si>
  <si>
    <t>塞尔维亚</t>
  </si>
  <si>
    <t>刚果民主共和国</t>
  </si>
  <si>
    <t>克罗地亚</t>
  </si>
  <si>
    <t>拉脱维亚</t>
  </si>
  <si>
    <t>白俄罗斯</t>
  </si>
  <si>
    <t>柬埔寨</t>
  </si>
  <si>
    <t>爱沙尼亚</t>
  </si>
  <si>
    <t>哥斯达黎加</t>
  </si>
  <si>
    <t>缅甸</t>
  </si>
  <si>
    <t>突尼斯</t>
  </si>
  <si>
    <t>卢森堡</t>
  </si>
  <si>
    <t>加纳</t>
  </si>
  <si>
    <t>科特迪瓦</t>
  </si>
  <si>
    <t>危地马拉</t>
  </si>
  <si>
    <t>乌兹别克斯坦</t>
  </si>
  <si>
    <t>巴布亚新几内亚</t>
  </si>
  <si>
    <t>巴拿马</t>
  </si>
  <si>
    <t>文莱达鲁萨兰国</t>
  </si>
  <si>
    <t>玻利维亚</t>
    <phoneticPr fontId="4" type="noConversion"/>
  </si>
  <si>
    <t>多米尼加共和国</t>
  </si>
  <si>
    <t>斯里兰卡</t>
  </si>
  <si>
    <t>蒙古</t>
  </si>
  <si>
    <t>特立尼达和多巴哥</t>
  </si>
  <si>
    <t>约旦</t>
  </si>
  <si>
    <t>洪都拉斯</t>
  </si>
  <si>
    <t>土库曼斯坦</t>
  </si>
  <si>
    <t>赞比亚</t>
  </si>
  <si>
    <t>乌拉圭</t>
  </si>
  <si>
    <t>几内亚</t>
  </si>
  <si>
    <t>圭亚那</t>
  </si>
  <si>
    <t>巴拉圭</t>
  </si>
  <si>
    <t>波斯尼亚和黑塞哥维那</t>
  </si>
  <si>
    <t>加蓬</t>
  </si>
  <si>
    <t>北马其顿</t>
  </si>
  <si>
    <t>莫桑比克</t>
  </si>
  <si>
    <t>博茨瓦纳</t>
  </si>
  <si>
    <t>赤道几内亚</t>
  </si>
  <si>
    <t>老挝</t>
    <phoneticPr fontId="1" type="noConversion"/>
  </si>
  <si>
    <t>肯尼亚</t>
  </si>
  <si>
    <t>冰岛</t>
  </si>
  <si>
    <t>尼加拉瓜</t>
  </si>
  <si>
    <t>萨尔瓦多</t>
  </si>
  <si>
    <t>纳米比亚</t>
  </si>
  <si>
    <t>坦桑尼亚</t>
  </si>
  <si>
    <t>津巴布韦</t>
  </si>
  <si>
    <t>喀麦隆</t>
  </si>
  <si>
    <t>塞内加尔</t>
  </si>
  <si>
    <t>格鲁吉亚</t>
    <phoneticPr fontId="4" type="noConversion"/>
  </si>
  <si>
    <t>亚美尼亚</t>
  </si>
  <si>
    <t>马里</t>
  </si>
  <si>
    <t>委内瑞拉</t>
    <phoneticPr fontId="1" type="noConversion"/>
  </si>
  <si>
    <t>布吉纳法索</t>
  </si>
  <si>
    <t>吉布提</t>
  </si>
  <si>
    <t>黎巴嫩共和国</t>
  </si>
  <si>
    <t>摩尔多瓦共和国</t>
  </si>
  <si>
    <t>塞浦路斯</t>
  </si>
  <si>
    <t>阿尔巴尼亚</t>
  </si>
  <si>
    <t>苏丹</t>
  </si>
  <si>
    <t>乌干达</t>
  </si>
  <si>
    <t>埃塞俄比亚</t>
  </si>
  <si>
    <t>贝宁</t>
  </si>
  <si>
    <t>马达加斯加</t>
  </si>
  <si>
    <t>刚果</t>
  </si>
  <si>
    <t>毛利塔尼亚</t>
  </si>
  <si>
    <t>马耳他</t>
  </si>
  <si>
    <t>新喀里多尼亚</t>
  </si>
  <si>
    <t>毛里求斯</t>
  </si>
  <si>
    <t>吉尔吉斯共和国</t>
  </si>
  <si>
    <t>塔吉克斯坦</t>
  </si>
  <si>
    <t>卢旺达</t>
  </si>
  <si>
    <r>
      <rPr>
        <b/>
        <i/>
        <sz val="11"/>
        <rFont val="宋体"/>
        <family val="3"/>
        <charset val="134"/>
      </rPr>
      <t>埃斯瓦蒂尼</t>
    </r>
    <r>
      <rPr>
        <b/>
        <i/>
        <sz val="11"/>
        <rFont val="Calibri"/>
        <family val="2"/>
      </rPr>
      <t xml:space="preserve"> </t>
    </r>
    <r>
      <rPr>
        <b/>
        <i/>
        <sz val="11"/>
        <rFont val="宋体"/>
        <family val="3"/>
        <charset val="134"/>
      </rPr>
      <t>？</t>
    </r>
    <phoneticPr fontId="4" type="noConversion"/>
  </si>
  <si>
    <t>古巴</t>
  </si>
  <si>
    <t>中国澳门</t>
  </si>
  <si>
    <t>苏里南</t>
  </si>
  <si>
    <t>牙买加</t>
  </si>
  <si>
    <t>多哥</t>
  </si>
  <si>
    <t>尼泊尔</t>
  </si>
  <si>
    <t>尼日尔</t>
  </si>
  <si>
    <t>莱索托</t>
  </si>
  <si>
    <t>斐济</t>
  </si>
  <si>
    <t>塞拉利昂</t>
  </si>
  <si>
    <t>阿拉伯叙利亚共和国</t>
  </si>
  <si>
    <t>马拉维</t>
  </si>
  <si>
    <t>海地</t>
  </si>
  <si>
    <t>阿富汗</t>
  </si>
  <si>
    <t>格陵兰岛</t>
  </si>
  <si>
    <t>也门</t>
  </si>
  <si>
    <t>利比里亚</t>
  </si>
  <si>
    <t>巴哈马群岛</t>
  </si>
  <si>
    <t>黑山共和国</t>
  </si>
  <si>
    <t>不丹</t>
  </si>
  <si>
    <t>厄立特里亚</t>
  </si>
  <si>
    <t>塞舌尔</t>
  </si>
  <si>
    <t>巴巴多斯</t>
  </si>
  <si>
    <t>伯利兹</t>
  </si>
  <si>
    <t>马尔代夫</t>
  </si>
  <si>
    <t>东帝汶</t>
  </si>
  <si>
    <t>所罗门群岛</t>
  </si>
  <si>
    <t>美属萨摩亚</t>
  </si>
  <si>
    <t>几内亚比绍</t>
  </si>
  <si>
    <t>阿鲁巴</t>
    <phoneticPr fontId="1" type="noConversion"/>
  </si>
  <si>
    <t>布隆迪</t>
  </si>
  <si>
    <t>安道尔</t>
  </si>
  <si>
    <t>中非共和国</t>
  </si>
  <si>
    <t>密克罗尼西亚联邦</t>
  </si>
  <si>
    <t>法属波利尼西亚</t>
  </si>
  <si>
    <t>瑙鲁</t>
  </si>
  <si>
    <t>瓦努阿图</t>
  </si>
  <si>
    <t>关岛</t>
  </si>
  <si>
    <t>科摩罗</t>
  </si>
  <si>
    <t>冈比亚</t>
  </si>
  <si>
    <t>圣卢西亚岛</t>
  </si>
  <si>
    <t>佛得角</t>
  </si>
  <si>
    <t>萨摩亚</t>
  </si>
  <si>
    <t>格林纳达</t>
  </si>
  <si>
    <t>开曼群岛</t>
  </si>
  <si>
    <t>圣文森特和格林纳丁斯</t>
  </si>
  <si>
    <t>圣基茨和尼维斯</t>
  </si>
  <si>
    <t>安提瓜和巴布达</t>
  </si>
  <si>
    <t>圣托马斯和普林西比</t>
  </si>
  <si>
    <t>安圭拉岛</t>
  </si>
  <si>
    <t>多米尼加</t>
  </si>
  <si>
    <t>汤加</t>
  </si>
  <si>
    <t>库克群岛</t>
  </si>
  <si>
    <t>基里巴斯</t>
  </si>
  <si>
    <t>百慕大</t>
  </si>
  <si>
    <t>圣皮埃尔和密克隆岛</t>
  </si>
  <si>
    <t>特克斯和凯科斯群岛</t>
  </si>
  <si>
    <t>蒙特塞拉特</t>
  </si>
  <si>
    <t>帕劳</t>
  </si>
  <si>
    <t>博内尔、圣尤斯特歇斯和萨巴</t>
  </si>
  <si>
    <t>纽埃岛</t>
  </si>
  <si>
    <t>比利时-卢森堡</t>
  </si>
  <si>
    <t>捷克和斯洛伐克联邦共和国</t>
  </si>
  <si>
    <t>法属圭亚那</t>
  </si>
  <si>
    <t>德意志民主共和国</t>
  </si>
  <si>
    <r>
      <t>瓜德罗普</t>
    </r>
    <r>
      <rPr>
        <b/>
        <sz val="8"/>
        <rFont val="宋体"/>
        <family val="3"/>
        <charset val="134"/>
      </rPr>
      <t>（法国的海外大区，位于加勒比海东部）</t>
    </r>
    <phoneticPr fontId="1" type="noConversion"/>
  </si>
  <si>
    <t>马提尼克岛</t>
  </si>
  <si>
    <t>荷属安的列斯群岛</t>
  </si>
  <si>
    <t>塞尔维亚和黑山</t>
  </si>
  <si>
    <t>苏联</t>
  </si>
  <si>
    <t>也门，人民民主共和国</t>
  </si>
  <si>
    <t>南斯拉夫，社会主义联邦共和国</t>
  </si>
  <si>
    <t>据WTO历年相关数据整理，仅供参考。   中咨公司  老科协 张其伟   2023.06.29</t>
    <phoneticPr fontId="1" type="noConversion"/>
  </si>
  <si>
    <t>世界</t>
  </si>
  <si>
    <t>非洲</t>
  </si>
  <si>
    <t>非洲、加勒比和太平洋国家(非加太国家)</t>
  </si>
  <si>
    <t>非洲、独联体和中东</t>
  </si>
  <si>
    <t>安第斯共同体(安第斯)</t>
  </si>
  <si>
    <t>亚洲</t>
  </si>
  <si>
    <t>亚太经济合作组织</t>
  </si>
  <si>
    <t>东南亚国家联盟(东盟)</t>
  </si>
  <si>
    <t>澳大利亚和新西兰</t>
  </si>
  <si>
    <t>“金砖四国”的成员</t>
  </si>
  <si>
    <t>欧元区(19)</t>
  </si>
  <si>
    <t>2022年</t>
    <phoneticPr fontId="1" type="noConversion"/>
  </si>
  <si>
    <t>出口</t>
    <phoneticPr fontId="1" type="noConversion"/>
  </si>
  <si>
    <t>（亿美元）</t>
  </si>
  <si>
    <t>比重 %</t>
    <phoneticPr fontId="1" type="noConversion"/>
  </si>
  <si>
    <t>排序</t>
    <phoneticPr fontId="1" type="noConversion"/>
  </si>
  <si>
    <t>全国总计</t>
  </si>
  <si>
    <t>广　　东</t>
  </si>
  <si>
    <t>江　　苏</t>
  </si>
  <si>
    <t>浙　　江</t>
  </si>
  <si>
    <t>山　　东</t>
  </si>
  <si>
    <t>上　　海</t>
  </si>
  <si>
    <t>福　　建</t>
  </si>
  <si>
    <t>河　　南</t>
  </si>
  <si>
    <t>四　　川</t>
  </si>
  <si>
    <t>安　　徽</t>
  </si>
  <si>
    <t>河　　北</t>
  </si>
  <si>
    <t>重　　庆</t>
  </si>
  <si>
    <t>江　　西</t>
  </si>
  <si>
    <t>辽　　宁</t>
  </si>
  <si>
    <t>湖　　北</t>
  </si>
  <si>
    <t>天　　津</t>
  </si>
  <si>
    <t>湖　　南</t>
  </si>
  <si>
    <t>陕　　西</t>
  </si>
  <si>
    <t>广　　西</t>
  </si>
  <si>
    <t>北　　京</t>
  </si>
  <si>
    <t>新　　疆</t>
  </si>
  <si>
    <t>云　　南</t>
  </si>
  <si>
    <t>山　　西</t>
  </si>
  <si>
    <r>
      <t>内</t>
    </r>
    <r>
      <rPr>
        <sz val="11"/>
        <color indexed="63"/>
        <rFont val="Times New Roman"/>
        <family val="1"/>
      </rPr>
      <t xml:space="preserve"> </t>
    </r>
    <r>
      <rPr>
        <sz val="11"/>
        <color indexed="63"/>
        <rFont val="宋体"/>
        <family val="3"/>
        <charset val="134"/>
      </rPr>
      <t>蒙</t>
    </r>
    <r>
      <rPr>
        <sz val="11"/>
        <color indexed="63"/>
        <rFont val="Times New Roman"/>
        <family val="1"/>
      </rPr>
      <t xml:space="preserve"> </t>
    </r>
    <r>
      <rPr>
        <sz val="11"/>
        <color indexed="63"/>
        <rFont val="宋体"/>
        <family val="3"/>
        <charset val="134"/>
      </rPr>
      <t>古</t>
    </r>
  </si>
  <si>
    <t>海　　南</t>
  </si>
  <si>
    <r>
      <t>黑</t>
    </r>
    <r>
      <rPr>
        <sz val="11"/>
        <color indexed="63"/>
        <rFont val="Times New Roman"/>
        <family val="1"/>
      </rPr>
      <t xml:space="preserve"> </t>
    </r>
    <r>
      <rPr>
        <sz val="11"/>
        <color indexed="63"/>
        <rFont val="宋体"/>
        <family val="3"/>
        <charset val="134"/>
      </rPr>
      <t>龙</t>
    </r>
    <r>
      <rPr>
        <sz val="11"/>
        <color indexed="63"/>
        <rFont val="Times New Roman"/>
        <family val="1"/>
      </rPr>
      <t xml:space="preserve"> </t>
    </r>
    <r>
      <rPr>
        <sz val="11"/>
        <color indexed="63"/>
        <rFont val="宋体"/>
        <family val="3"/>
        <charset val="134"/>
      </rPr>
      <t>江</t>
    </r>
  </si>
  <si>
    <t>吉　　林</t>
  </si>
  <si>
    <t>贵　　州</t>
  </si>
  <si>
    <t>宁　　夏</t>
  </si>
  <si>
    <t>甘　　肃</t>
  </si>
  <si>
    <t>青　　海</t>
  </si>
  <si>
    <t>西　　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</si>
</sst>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00"/>
  </numFmts>
  <fonts count="2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b/>
      <sz val="11"/>
      <name val="Calibri"/>
      <family val="2"/>
    </font>
    <font>
      <b/>
      <sz val="14"/>
      <name val="Calibri"/>
      <family val="2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i/>
      <sz val="11"/>
      <name val="Calibri"/>
      <family val="2"/>
    </font>
    <font>
      <b/>
      <i/>
      <sz val="11"/>
      <name val="宋体"/>
      <family val="3"/>
      <charset val="134"/>
    </font>
    <font>
      <b/>
      <sz val="8"/>
      <name val="宋体"/>
      <family val="3"/>
      <charset val="134"/>
    </font>
    <font>
      <b/>
      <sz val="11"/>
      <color rgb="FF333333"/>
      <name val="宋体"/>
      <family val="3"/>
      <charset val="134"/>
    </font>
    <font>
      <sz val="11"/>
      <color rgb="FF333333"/>
      <name val="宋体"/>
      <family val="3"/>
      <charset val="134"/>
    </font>
    <font>
      <sz val="11"/>
      <color indexed="63"/>
      <name val="Times New Roman"/>
      <family val="1"/>
    </font>
    <font>
      <sz val="11"/>
      <color indexed="63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horizontal="center"/>
    </xf>
    <xf numFmtId="0" fontId="7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7" fillId="0" borderId="7" xfId="2" applyFont="1" applyBorder="1" applyAlignment="1">
      <alignment vertical="center"/>
    </xf>
    <xf numFmtId="0" fontId="7" fillId="0" borderId="8" xfId="2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0" borderId="9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2" borderId="8" xfId="2" applyFont="1" applyFill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9" xfId="0" applyNumberFormat="1" applyBorder="1" applyAlignment="1">
      <alignment vertical="center"/>
    </xf>
    <xf numFmtId="176" fontId="0" fillId="0" borderId="7" xfId="0" applyNumberFormat="1" applyFont="1" applyBorder="1" applyAlignment="1">
      <alignment vertical="center"/>
    </xf>
    <xf numFmtId="2" fontId="0" fillId="0" borderId="8" xfId="0" applyNumberFormat="1" applyFont="1" applyBorder="1" applyAlignment="1">
      <alignment horizontal="center" vertical="center"/>
    </xf>
    <xf numFmtId="176" fontId="0" fillId="0" borderId="8" xfId="0" applyNumberFormat="1" applyFont="1" applyBorder="1" applyAlignment="1">
      <alignment horizontal="right" vertical="center"/>
    </xf>
    <xf numFmtId="0" fontId="0" fillId="0" borderId="10" xfId="0" applyFont="1" applyBorder="1" applyAlignment="1">
      <alignment horizontal="center" vertical="center"/>
    </xf>
    <xf numFmtId="0" fontId="9" fillId="0" borderId="8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177" fontId="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3" fillId="0" borderId="8" xfId="2" applyFont="1" applyBorder="1" applyAlignment="1">
      <alignment vertical="center"/>
    </xf>
    <xf numFmtId="176" fontId="0" fillId="0" borderId="8" xfId="0" applyNumberFormat="1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vertical="center"/>
    </xf>
    <xf numFmtId="176" fontId="0" fillId="0" borderId="13" xfId="0" applyNumberFormat="1" applyBorder="1" applyAlignment="1">
      <alignment vertical="center"/>
    </xf>
    <xf numFmtId="176" fontId="0" fillId="0" borderId="14" xfId="0" applyNumberFormat="1" applyBorder="1" applyAlignment="1">
      <alignment vertical="center"/>
    </xf>
    <xf numFmtId="176" fontId="0" fillId="0" borderId="12" xfId="0" applyNumberFormat="1" applyFont="1" applyBorder="1" applyAlignment="1">
      <alignment vertical="center"/>
    </xf>
    <xf numFmtId="177" fontId="0" fillId="0" borderId="13" xfId="0" applyNumberFormat="1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0" fillId="0" borderId="0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16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7" fillId="0" borderId="7" xfId="2" applyFont="1" applyBorder="1" applyAlignment="1">
      <alignment horizontal="left" vertical="center"/>
    </xf>
    <xf numFmtId="1" fontId="0" fillId="0" borderId="8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/>
    </xf>
    <xf numFmtId="0" fontId="7" fillId="2" borderId="7" xfId="2" applyFont="1" applyFill="1" applyBorder="1" applyAlignment="1">
      <alignment vertical="center"/>
    </xf>
    <xf numFmtId="0" fontId="7" fillId="2" borderId="12" xfId="2" applyFont="1" applyFill="1" applyBorder="1" applyAlignment="1">
      <alignment vertical="center"/>
    </xf>
    <xf numFmtId="176" fontId="0" fillId="0" borderId="15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6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176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3">
    <cellStyle name="pvtColumn" xfId="1"/>
    <cellStyle name="pvtRow" xfId="2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9"/>
  <sheetViews>
    <sheetView topLeftCell="A19" workbookViewId="0">
      <selection sqref="A1:AI239"/>
    </sheetView>
  </sheetViews>
  <sheetFormatPr defaultRowHeight="13.5"/>
  <cols>
    <col min="2" max="2" width="17.625" customWidth="1"/>
  </cols>
  <sheetData>
    <row r="1" spans="1:35" ht="21" thickBo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8.75">
      <c r="A2" s="3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6" t="s">
        <v>30</v>
      </c>
      <c r="AF2" s="7" t="s">
        <v>31</v>
      </c>
      <c r="AG2" s="8"/>
      <c r="AH2" s="8"/>
      <c r="AI2" s="9"/>
    </row>
    <row r="3" spans="1:35" ht="15">
      <c r="A3" s="10"/>
      <c r="B3" s="11" t="s">
        <v>32</v>
      </c>
      <c r="C3" s="12">
        <v>620.4</v>
      </c>
      <c r="D3" s="12">
        <v>1304.5999999999999</v>
      </c>
      <c r="E3" s="12">
        <v>3169.2</v>
      </c>
      <c r="F3" s="12">
        <v>20361.36</v>
      </c>
      <c r="G3" s="12">
        <v>19528.900000000001</v>
      </c>
      <c r="H3" s="12">
        <v>34897.39</v>
      </c>
      <c r="I3" s="12">
        <v>51676.2</v>
      </c>
      <c r="J3" s="12">
        <v>64540.2</v>
      </c>
      <c r="K3" s="12">
        <v>61964.4</v>
      </c>
      <c r="L3" s="12">
        <v>65007.13</v>
      </c>
      <c r="M3" s="12">
        <v>75908.320000000007</v>
      </c>
      <c r="N3" s="12">
        <v>92225.53</v>
      </c>
      <c r="O3" s="12">
        <v>105102.92</v>
      </c>
      <c r="P3" s="12">
        <v>121312.57</v>
      </c>
      <c r="Q3" s="12">
        <v>140312.95000000001</v>
      </c>
      <c r="R3" s="12">
        <v>161681.57999999999</v>
      </c>
      <c r="S3" s="12">
        <v>125642.53</v>
      </c>
      <c r="T3" s="12">
        <v>153010.41</v>
      </c>
      <c r="U3" s="12">
        <v>183368.49</v>
      </c>
      <c r="V3" s="12">
        <v>185081.78</v>
      </c>
      <c r="W3" s="12">
        <v>189578.76</v>
      </c>
      <c r="X3" s="12">
        <v>189996.22</v>
      </c>
      <c r="Y3" s="12">
        <v>165542.35999999999</v>
      </c>
      <c r="Z3" s="12">
        <v>160358.18</v>
      </c>
      <c r="AA3" s="12">
        <v>177408.17</v>
      </c>
      <c r="AB3" s="12">
        <v>195492.57</v>
      </c>
      <c r="AC3" s="12">
        <v>190141.82</v>
      </c>
      <c r="AD3" s="12">
        <v>176483.03</v>
      </c>
      <c r="AE3" s="13">
        <v>223438.4</v>
      </c>
      <c r="AF3" s="14">
        <v>249044.89</v>
      </c>
      <c r="AG3" s="12">
        <f>AF3/$AF$3*100</f>
        <v>100</v>
      </c>
      <c r="AH3" s="15">
        <f>(AF3/AE3-1)*100</f>
        <v>11.460201111357771</v>
      </c>
      <c r="AI3" s="16"/>
    </row>
    <row r="4" spans="1:35" ht="15">
      <c r="A4" s="10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3"/>
      <c r="AF4" s="17" t="s">
        <v>33</v>
      </c>
      <c r="AG4" s="18" t="s">
        <v>34</v>
      </c>
      <c r="AH4" s="18" t="s">
        <v>35</v>
      </c>
      <c r="AI4" s="19" t="s">
        <v>36</v>
      </c>
    </row>
    <row r="5" spans="1:35" ht="15">
      <c r="A5" s="20">
        <v>41</v>
      </c>
      <c r="B5" s="21" t="s">
        <v>37</v>
      </c>
      <c r="C5" s="22">
        <v>5.5</v>
      </c>
      <c r="D5" s="22">
        <v>25.71</v>
      </c>
      <c r="E5" s="22">
        <v>23.07</v>
      </c>
      <c r="F5" s="22">
        <v>180.99</v>
      </c>
      <c r="G5" s="22">
        <v>273.5</v>
      </c>
      <c r="H5" s="22">
        <v>620.91</v>
      </c>
      <c r="I5" s="22">
        <v>1487.8</v>
      </c>
      <c r="J5" s="22">
        <v>2492.0300000000002</v>
      </c>
      <c r="K5" s="22">
        <v>2660.98</v>
      </c>
      <c r="L5" s="22">
        <v>3255.96</v>
      </c>
      <c r="M5" s="22">
        <v>4382.28</v>
      </c>
      <c r="N5" s="22">
        <v>5933.26</v>
      </c>
      <c r="O5" s="22">
        <v>7619.53</v>
      </c>
      <c r="P5" s="22">
        <v>9689.7800000000007</v>
      </c>
      <c r="Q5" s="22">
        <v>12204.56</v>
      </c>
      <c r="R5" s="22">
        <v>14306.93</v>
      </c>
      <c r="S5" s="22">
        <v>12016.12</v>
      </c>
      <c r="T5" s="22">
        <v>15777.54</v>
      </c>
      <c r="U5" s="22">
        <v>18983.810000000001</v>
      </c>
      <c r="V5" s="22">
        <v>20487.14</v>
      </c>
      <c r="W5" s="22">
        <v>22090.05</v>
      </c>
      <c r="X5" s="22">
        <v>23422.93</v>
      </c>
      <c r="Y5" s="22">
        <v>22734.68</v>
      </c>
      <c r="Z5" s="22">
        <v>20976.32</v>
      </c>
      <c r="AA5" s="22">
        <v>22633.46</v>
      </c>
      <c r="AB5" s="22">
        <v>24866.95</v>
      </c>
      <c r="AC5" s="22">
        <v>24994.57</v>
      </c>
      <c r="AD5" s="22">
        <v>25899.52</v>
      </c>
      <c r="AE5" s="23">
        <v>33581.629999999997</v>
      </c>
      <c r="AF5" s="24">
        <v>35936.01</v>
      </c>
      <c r="AG5" s="25">
        <f t="shared" ref="AG5:AG68" si="0">AF5/$AF$3*100</f>
        <v>14.429531158017337</v>
      </c>
      <c r="AH5" s="26">
        <f t="shared" ref="AH5:AH68" si="1">(AF5/AE5-1)*100</f>
        <v>7.0109163849402245</v>
      </c>
      <c r="AI5" s="27">
        <v>1</v>
      </c>
    </row>
    <row r="6" spans="1:35" ht="15">
      <c r="A6" s="20">
        <v>202</v>
      </c>
      <c r="B6" s="28" t="s">
        <v>38</v>
      </c>
      <c r="C6" s="22">
        <v>99.93</v>
      </c>
      <c r="D6" s="22">
        <v>196.26</v>
      </c>
      <c r="E6" s="22">
        <v>432.25</v>
      </c>
      <c r="F6" s="22">
        <v>2255.66</v>
      </c>
      <c r="G6" s="22">
        <v>2188.15</v>
      </c>
      <c r="H6" s="22">
        <v>3935.92</v>
      </c>
      <c r="I6" s="22">
        <v>5847.43</v>
      </c>
      <c r="J6" s="22">
        <v>7819.18</v>
      </c>
      <c r="K6" s="22">
        <v>7291</v>
      </c>
      <c r="L6" s="22">
        <v>6931.03</v>
      </c>
      <c r="M6" s="22">
        <v>7247.71</v>
      </c>
      <c r="N6" s="22">
        <v>8148.75</v>
      </c>
      <c r="O6" s="22">
        <v>9010.82</v>
      </c>
      <c r="P6" s="22">
        <v>10259.67</v>
      </c>
      <c r="Q6" s="22">
        <v>11481.99</v>
      </c>
      <c r="R6" s="22">
        <v>12874.42</v>
      </c>
      <c r="S6" s="22">
        <v>10560.43</v>
      </c>
      <c r="T6" s="22">
        <v>12784.95</v>
      </c>
      <c r="U6" s="22">
        <v>14825.08</v>
      </c>
      <c r="V6" s="22">
        <v>15457.03</v>
      </c>
      <c r="W6" s="22">
        <v>15795.93</v>
      </c>
      <c r="X6" s="22">
        <v>16205.32</v>
      </c>
      <c r="Y6" s="22">
        <v>15025.72</v>
      </c>
      <c r="Z6" s="22">
        <v>14510.11</v>
      </c>
      <c r="AA6" s="22">
        <v>15462.73</v>
      </c>
      <c r="AB6" s="22">
        <v>16639.82</v>
      </c>
      <c r="AC6" s="22">
        <v>16431.61</v>
      </c>
      <c r="AD6" s="22">
        <v>14249.35</v>
      </c>
      <c r="AE6" s="23">
        <v>17543</v>
      </c>
      <c r="AF6" s="24">
        <v>20647.87</v>
      </c>
      <c r="AG6" s="25">
        <f t="shared" si="0"/>
        <v>8.2908225902567185</v>
      </c>
      <c r="AH6" s="26">
        <f t="shared" si="1"/>
        <v>17.698626232685388</v>
      </c>
      <c r="AI6" s="27">
        <v>2</v>
      </c>
    </row>
    <row r="7" spans="1:35" ht="15">
      <c r="A7" s="20">
        <v>75</v>
      </c>
      <c r="B7" s="29" t="s">
        <v>39</v>
      </c>
      <c r="C7" s="22">
        <v>19.93</v>
      </c>
      <c r="D7" s="22">
        <v>114.16</v>
      </c>
      <c r="E7" s="22">
        <v>342.28</v>
      </c>
      <c r="F7" s="22">
        <v>1928.6</v>
      </c>
      <c r="G7" s="22">
        <v>1839.33</v>
      </c>
      <c r="H7" s="22">
        <v>4211</v>
      </c>
      <c r="I7" s="22">
        <v>5234.6099999999997</v>
      </c>
      <c r="J7" s="22">
        <v>5518.1</v>
      </c>
      <c r="K7" s="22">
        <v>5716.45</v>
      </c>
      <c r="L7" s="22">
        <v>6158.31</v>
      </c>
      <c r="M7" s="22">
        <v>7515.6</v>
      </c>
      <c r="N7" s="22">
        <v>9098.8700000000008</v>
      </c>
      <c r="O7" s="22">
        <v>9709.14</v>
      </c>
      <c r="P7" s="22">
        <v>11081.07</v>
      </c>
      <c r="Q7" s="22">
        <v>13212.14</v>
      </c>
      <c r="R7" s="22">
        <v>14461.71</v>
      </c>
      <c r="S7" s="22">
        <v>11200.41</v>
      </c>
      <c r="T7" s="22">
        <v>12589.24</v>
      </c>
      <c r="U7" s="22">
        <v>14739.85</v>
      </c>
      <c r="V7" s="22">
        <v>14011.13</v>
      </c>
      <c r="W7" s="22">
        <v>14450.67</v>
      </c>
      <c r="X7" s="22">
        <v>14942.14</v>
      </c>
      <c r="Y7" s="22">
        <v>13262.06</v>
      </c>
      <c r="Z7" s="22">
        <v>13343.55</v>
      </c>
      <c r="AA7" s="22">
        <v>14481.91</v>
      </c>
      <c r="AB7" s="22">
        <v>15605.39</v>
      </c>
      <c r="AC7" s="22">
        <v>14894.12</v>
      </c>
      <c r="AD7" s="22">
        <v>13825.33</v>
      </c>
      <c r="AE7" s="23">
        <v>16367.42</v>
      </c>
      <c r="AF7" s="24">
        <v>16554.8</v>
      </c>
      <c r="AG7" s="25">
        <f t="shared" si="0"/>
        <v>6.6473156706808947</v>
      </c>
      <c r="AH7" s="26">
        <f t="shared" si="1"/>
        <v>1.1448352886404667</v>
      </c>
      <c r="AI7" s="27">
        <v>3</v>
      </c>
    </row>
    <row r="8" spans="1:35" ht="15">
      <c r="A8" s="20">
        <v>137</v>
      </c>
      <c r="B8" s="29" t="s">
        <v>40</v>
      </c>
      <c r="C8" s="22">
        <v>16.04</v>
      </c>
      <c r="D8" s="22">
        <v>46.02</v>
      </c>
      <c r="E8" s="22">
        <v>133.55000000000001</v>
      </c>
      <c r="F8" s="22">
        <v>739.6</v>
      </c>
      <c r="G8" s="22">
        <v>682.57</v>
      </c>
      <c r="H8" s="22">
        <v>1317.75</v>
      </c>
      <c r="I8" s="22">
        <v>2031.71</v>
      </c>
      <c r="J8" s="22">
        <v>2331.3000000000002</v>
      </c>
      <c r="K8" s="22">
        <v>2308.5500000000002</v>
      </c>
      <c r="L8" s="22">
        <v>2440.58</v>
      </c>
      <c r="M8" s="22">
        <v>2960.12</v>
      </c>
      <c r="N8" s="22">
        <v>3574.17</v>
      </c>
      <c r="O8" s="22">
        <v>4063.72</v>
      </c>
      <c r="P8" s="22">
        <v>4636.29</v>
      </c>
      <c r="Q8" s="22">
        <v>5507.55</v>
      </c>
      <c r="R8" s="22">
        <v>6379.18</v>
      </c>
      <c r="S8" s="22">
        <v>4978.91</v>
      </c>
      <c r="T8" s="22">
        <v>5742.51</v>
      </c>
      <c r="U8" s="22">
        <v>6671.01</v>
      </c>
      <c r="V8" s="22">
        <v>6553.74</v>
      </c>
      <c r="W8" s="22">
        <v>6715.56</v>
      </c>
      <c r="X8" s="22">
        <v>6724.1</v>
      </c>
      <c r="Y8" s="22">
        <v>5704.42</v>
      </c>
      <c r="Z8" s="22">
        <v>5706.06</v>
      </c>
      <c r="AA8" s="22">
        <v>6520.65</v>
      </c>
      <c r="AB8" s="22">
        <v>7266.97</v>
      </c>
      <c r="AC8" s="22">
        <v>7085.96</v>
      </c>
      <c r="AD8" s="22">
        <v>6746.02</v>
      </c>
      <c r="AE8" s="23">
        <v>8400.32</v>
      </c>
      <c r="AF8" s="24">
        <v>9655.18</v>
      </c>
      <c r="AG8" s="25">
        <f t="shared" si="0"/>
        <v>3.8768834004182939</v>
      </c>
      <c r="AH8" s="26">
        <f t="shared" si="1"/>
        <v>14.938240447982931</v>
      </c>
      <c r="AI8" s="27">
        <v>4</v>
      </c>
    </row>
    <row r="9" spans="1:35" ht="15">
      <c r="A9" s="20">
        <v>99</v>
      </c>
      <c r="B9" s="29" t="s">
        <v>41</v>
      </c>
      <c r="C9" s="22">
        <v>8.25</v>
      </c>
      <c r="D9" s="22">
        <v>40.549999999999997</v>
      </c>
      <c r="E9" s="22">
        <v>193.18</v>
      </c>
      <c r="F9" s="22">
        <v>1304.4100000000001</v>
      </c>
      <c r="G9" s="22">
        <v>1771.64</v>
      </c>
      <c r="H9" s="22">
        <v>2875.81</v>
      </c>
      <c r="I9" s="22">
        <v>4431.16</v>
      </c>
      <c r="J9" s="22">
        <v>4792.49</v>
      </c>
      <c r="K9" s="22">
        <v>4034.96</v>
      </c>
      <c r="L9" s="22">
        <v>4167.26</v>
      </c>
      <c r="M9" s="22">
        <v>4718.17</v>
      </c>
      <c r="N9" s="22">
        <v>5656.75</v>
      </c>
      <c r="O9" s="22">
        <v>5949.41</v>
      </c>
      <c r="P9" s="22">
        <v>6467.25</v>
      </c>
      <c r="Q9" s="22">
        <v>7143.27</v>
      </c>
      <c r="R9" s="22">
        <v>7814.12</v>
      </c>
      <c r="S9" s="22">
        <v>5807.19</v>
      </c>
      <c r="T9" s="22">
        <v>7697.74</v>
      </c>
      <c r="U9" s="22">
        <v>8231.84</v>
      </c>
      <c r="V9" s="22">
        <v>7985.68</v>
      </c>
      <c r="W9" s="22">
        <v>7150.97</v>
      </c>
      <c r="X9" s="22">
        <v>6902.03</v>
      </c>
      <c r="Y9" s="22">
        <v>6249.21</v>
      </c>
      <c r="Z9" s="22">
        <v>6450.52</v>
      </c>
      <c r="AA9" s="22">
        <v>6983.29</v>
      </c>
      <c r="AB9" s="22">
        <v>7381.43</v>
      </c>
      <c r="AC9" s="22">
        <v>7055.64</v>
      </c>
      <c r="AD9" s="22">
        <v>6413.19</v>
      </c>
      <c r="AE9" s="23">
        <v>7560.32</v>
      </c>
      <c r="AF9" s="24">
        <v>7469.2</v>
      </c>
      <c r="AG9" s="25">
        <f t="shared" si="0"/>
        <v>2.999138026883426</v>
      </c>
      <c r="AH9" s="26">
        <f t="shared" si="1"/>
        <v>-1.2052399898416999</v>
      </c>
      <c r="AI9" s="27">
        <v>5</v>
      </c>
    </row>
    <row r="10" spans="1:35" ht="15">
      <c r="A10" s="20">
        <v>104</v>
      </c>
      <c r="B10" s="28" t="s">
        <v>42</v>
      </c>
      <c r="C10" s="22">
        <v>0.23</v>
      </c>
      <c r="D10" s="22">
        <v>0.32</v>
      </c>
      <c r="E10" s="22">
        <v>8.36</v>
      </c>
      <c r="F10" s="22">
        <v>175.12</v>
      </c>
      <c r="G10" s="22">
        <v>302.82</v>
      </c>
      <c r="H10" s="22">
        <v>650.16</v>
      </c>
      <c r="I10" s="22">
        <v>1250.58</v>
      </c>
      <c r="J10" s="22">
        <v>1722.68</v>
      </c>
      <c r="K10" s="22">
        <v>1504.39</v>
      </c>
      <c r="L10" s="22">
        <v>1624.71</v>
      </c>
      <c r="M10" s="22">
        <v>1938.17</v>
      </c>
      <c r="N10" s="22">
        <v>2538.4499999999998</v>
      </c>
      <c r="O10" s="22">
        <v>2844.19</v>
      </c>
      <c r="P10" s="22">
        <v>3254.65</v>
      </c>
      <c r="Q10" s="22">
        <v>3714.89</v>
      </c>
      <c r="R10" s="22">
        <v>4220.07</v>
      </c>
      <c r="S10" s="22">
        <v>3635.34</v>
      </c>
      <c r="T10" s="22">
        <v>4663.84</v>
      </c>
      <c r="U10" s="22">
        <v>5552.14</v>
      </c>
      <c r="V10" s="22">
        <v>5478.7</v>
      </c>
      <c r="W10" s="22">
        <v>5596.32</v>
      </c>
      <c r="X10" s="22">
        <v>5730.91</v>
      </c>
      <c r="Y10" s="22">
        <v>5267.57</v>
      </c>
      <c r="Z10" s="22">
        <v>4954.26</v>
      </c>
      <c r="AA10" s="22">
        <v>5736.94</v>
      </c>
      <c r="AB10" s="22">
        <v>6048.6</v>
      </c>
      <c r="AC10" s="22">
        <v>5422.33</v>
      </c>
      <c r="AD10" s="22">
        <v>5124.9799999999996</v>
      </c>
      <c r="AE10" s="23">
        <v>6444</v>
      </c>
      <c r="AF10" s="24">
        <v>6835.85</v>
      </c>
      <c r="AG10" s="25">
        <f t="shared" si="0"/>
        <v>2.7448264447425523</v>
      </c>
      <c r="AH10" s="26">
        <f t="shared" si="1"/>
        <v>6.0808504034761013</v>
      </c>
      <c r="AI10" s="27">
        <v>6</v>
      </c>
    </row>
    <row r="11" spans="1:35" ht="15">
      <c r="A11" s="20">
        <v>97</v>
      </c>
      <c r="B11" s="29" t="s">
        <v>43</v>
      </c>
      <c r="C11" s="22">
        <v>12.06</v>
      </c>
      <c r="D11" s="22">
        <v>36.57</v>
      </c>
      <c r="E11" s="22">
        <v>132.05000000000001</v>
      </c>
      <c r="F11" s="22">
        <v>781.04</v>
      </c>
      <c r="G11" s="22">
        <v>767.17</v>
      </c>
      <c r="H11" s="22">
        <v>1703.04</v>
      </c>
      <c r="I11" s="22">
        <v>2337.66</v>
      </c>
      <c r="J11" s="22">
        <v>2405.1799999999998</v>
      </c>
      <c r="K11" s="22">
        <v>2444.9</v>
      </c>
      <c r="L11" s="22">
        <v>2544.27</v>
      </c>
      <c r="M11" s="22">
        <v>2993.33</v>
      </c>
      <c r="N11" s="22">
        <v>3537.82</v>
      </c>
      <c r="O11" s="22">
        <v>3731.35</v>
      </c>
      <c r="P11" s="22">
        <v>4168.75</v>
      </c>
      <c r="Q11" s="22">
        <v>4998.82</v>
      </c>
      <c r="R11" s="22">
        <v>5427.48</v>
      </c>
      <c r="S11" s="22">
        <v>4069.09</v>
      </c>
      <c r="T11" s="22">
        <v>4473.01</v>
      </c>
      <c r="U11" s="22">
        <v>5232.58</v>
      </c>
      <c r="V11" s="22">
        <v>5013.0600000000004</v>
      </c>
      <c r="W11" s="22">
        <v>5182.68</v>
      </c>
      <c r="X11" s="22">
        <v>5297.97</v>
      </c>
      <c r="Y11" s="22">
        <v>4569.8999999999996</v>
      </c>
      <c r="Z11" s="22">
        <v>4617.37</v>
      </c>
      <c r="AA11" s="22">
        <v>5074.18</v>
      </c>
      <c r="AB11" s="22">
        <v>5495.26</v>
      </c>
      <c r="AC11" s="22">
        <v>5377.18</v>
      </c>
      <c r="AD11" s="22">
        <v>4997.92</v>
      </c>
      <c r="AE11" s="23">
        <v>6156.35</v>
      </c>
      <c r="AF11" s="24">
        <v>6569.25</v>
      </c>
      <c r="AG11" s="25">
        <f t="shared" si="0"/>
        <v>2.6377774705596249</v>
      </c>
      <c r="AH11" s="26">
        <f t="shared" si="1"/>
        <v>6.7068961316364417</v>
      </c>
      <c r="AI11" s="27">
        <v>7</v>
      </c>
    </row>
    <row r="12" spans="1:35" ht="15">
      <c r="A12" s="20">
        <v>19</v>
      </c>
      <c r="B12" s="29" t="s">
        <v>44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1883.71</v>
      </c>
      <c r="K12" s="22">
        <v>1903.49</v>
      </c>
      <c r="L12" s="22">
        <v>2161.27</v>
      </c>
      <c r="M12" s="22">
        <v>2556.17</v>
      </c>
      <c r="N12" s="22">
        <v>3068.66</v>
      </c>
      <c r="O12" s="22">
        <v>3344</v>
      </c>
      <c r="P12" s="22">
        <v>3667.45</v>
      </c>
      <c r="Q12" s="22">
        <v>4309.5200000000004</v>
      </c>
      <c r="R12" s="22">
        <v>4718.3999999999996</v>
      </c>
      <c r="S12" s="22">
        <v>3701.25</v>
      </c>
      <c r="T12" s="22">
        <v>4076.92</v>
      </c>
      <c r="U12" s="22">
        <v>4756.72</v>
      </c>
      <c r="V12" s="22">
        <v>4459.3900000000003</v>
      </c>
      <c r="W12" s="22">
        <v>4687.6000000000004</v>
      </c>
      <c r="X12" s="22">
        <v>4721.92</v>
      </c>
      <c r="Y12" s="22">
        <v>3968.41</v>
      </c>
      <c r="Z12" s="22">
        <v>3981.34</v>
      </c>
      <c r="AA12" s="22">
        <v>4296.45</v>
      </c>
      <c r="AB12" s="22">
        <v>4682.13</v>
      </c>
      <c r="AC12" s="22">
        <v>4469.1000000000004</v>
      </c>
      <c r="AD12" s="22">
        <v>4218.42</v>
      </c>
      <c r="AE12" s="23">
        <v>5488.69</v>
      </c>
      <c r="AF12" s="24">
        <v>6328.52</v>
      </c>
      <c r="AG12" s="25">
        <f t="shared" si="0"/>
        <v>2.5411161819060011</v>
      </c>
      <c r="AH12" s="26">
        <f t="shared" si="1"/>
        <v>15.301100991311234</v>
      </c>
      <c r="AI12" s="27">
        <v>8</v>
      </c>
    </row>
    <row r="13" spans="1:35" ht="15">
      <c r="A13" s="20">
        <v>68</v>
      </c>
      <c r="B13" s="29" t="s">
        <v>45</v>
      </c>
      <c r="C13" s="22">
        <v>30.82</v>
      </c>
      <c r="D13" s="22">
        <v>68.66</v>
      </c>
      <c r="E13" s="22">
        <v>180.99</v>
      </c>
      <c r="F13" s="22">
        <v>1160.3</v>
      </c>
      <c r="G13" s="22">
        <v>1016.74</v>
      </c>
      <c r="H13" s="22">
        <v>2165.88</v>
      </c>
      <c r="I13" s="22">
        <v>3011.62</v>
      </c>
      <c r="J13" s="22">
        <v>3276.11</v>
      </c>
      <c r="K13" s="22">
        <v>3233.79</v>
      </c>
      <c r="L13" s="22">
        <v>3317.19</v>
      </c>
      <c r="M13" s="22">
        <v>3920.39</v>
      </c>
      <c r="N13" s="22">
        <v>4521.0600000000004</v>
      </c>
      <c r="O13" s="22">
        <v>4634.28</v>
      </c>
      <c r="P13" s="22">
        <v>4958.68</v>
      </c>
      <c r="Q13" s="22">
        <v>5596.12</v>
      </c>
      <c r="R13" s="22">
        <v>6162.4</v>
      </c>
      <c r="S13" s="22">
        <v>4847.8100000000004</v>
      </c>
      <c r="T13" s="22">
        <v>5237.67</v>
      </c>
      <c r="U13" s="22">
        <v>5964.73</v>
      </c>
      <c r="V13" s="22">
        <v>5687.08</v>
      </c>
      <c r="W13" s="22">
        <v>5809.63</v>
      </c>
      <c r="X13" s="22">
        <v>5813.93</v>
      </c>
      <c r="Y13" s="22">
        <v>5062.6400000000003</v>
      </c>
      <c r="Z13" s="22">
        <v>5011.79</v>
      </c>
      <c r="AA13" s="22">
        <v>5352.98</v>
      </c>
      <c r="AB13" s="22">
        <v>5822.22</v>
      </c>
      <c r="AC13" s="22">
        <v>5709.51</v>
      </c>
      <c r="AD13" s="22">
        <v>4886.37</v>
      </c>
      <c r="AE13" s="23">
        <v>5850.21</v>
      </c>
      <c r="AF13" s="24">
        <v>6178.17</v>
      </c>
      <c r="AG13" s="25">
        <f t="shared" si="0"/>
        <v>2.4807455394888844</v>
      </c>
      <c r="AH13" s="26">
        <f t="shared" si="1"/>
        <v>5.6059526068295007</v>
      </c>
      <c r="AI13" s="27">
        <v>9</v>
      </c>
    </row>
    <row r="14" spans="1:35" ht="15">
      <c r="A14" s="20">
        <v>88</v>
      </c>
      <c r="B14" s="21" t="s">
        <v>46</v>
      </c>
      <c r="C14" s="22">
        <v>6.5</v>
      </c>
      <c r="D14" s="22">
        <v>6.89</v>
      </c>
      <c r="E14" s="22">
        <v>25.15</v>
      </c>
      <c r="F14" s="22">
        <v>203.23</v>
      </c>
      <c r="G14" s="22">
        <v>300.77</v>
      </c>
      <c r="H14" s="22">
        <v>823.9</v>
      </c>
      <c r="I14" s="22">
        <v>1738.71</v>
      </c>
      <c r="J14" s="22">
        <v>2026.83</v>
      </c>
      <c r="K14" s="22">
        <v>1910.66</v>
      </c>
      <c r="L14" s="22">
        <v>2019.28</v>
      </c>
      <c r="M14" s="22">
        <v>2287.08</v>
      </c>
      <c r="N14" s="22">
        <v>2655.43</v>
      </c>
      <c r="O14" s="22">
        <v>2921.19</v>
      </c>
      <c r="P14" s="22">
        <v>3226.69</v>
      </c>
      <c r="Q14" s="22">
        <v>3493.86</v>
      </c>
      <c r="R14" s="22">
        <v>3702.42</v>
      </c>
      <c r="S14" s="22">
        <v>3294.22</v>
      </c>
      <c r="T14" s="22">
        <v>4006.92</v>
      </c>
      <c r="U14" s="22">
        <v>4555.7299999999996</v>
      </c>
      <c r="V14" s="22">
        <v>4929.07</v>
      </c>
      <c r="W14" s="22">
        <v>5355.46</v>
      </c>
      <c r="X14" s="22">
        <v>5241.3</v>
      </c>
      <c r="Y14" s="22">
        <v>5104.8599999999997</v>
      </c>
      <c r="Z14" s="22">
        <v>5166.3500000000004</v>
      </c>
      <c r="AA14" s="22">
        <v>5498.65</v>
      </c>
      <c r="AB14" s="22">
        <v>5684.56</v>
      </c>
      <c r="AC14" s="22">
        <v>5348.87</v>
      </c>
      <c r="AD14" s="22">
        <v>5487.73</v>
      </c>
      <c r="AE14" s="23">
        <v>6699.03</v>
      </c>
      <c r="AF14" s="24">
        <v>6099.25</v>
      </c>
      <c r="AG14" s="25">
        <f t="shared" si="0"/>
        <v>2.4490564733129032</v>
      </c>
      <c r="AH14" s="26">
        <f t="shared" si="1"/>
        <v>-8.9532365133459635</v>
      </c>
      <c r="AI14" s="27">
        <v>10</v>
      </c>
    </row>
    <row r="15" spans="1:35" ht="15">
      <c r="A15" s="20">
        <v>200</v>
      </c>
      <c r="B15" s="28" t="s">
        <v>47</v>
      </c>
      <c r="C15" s="22">
        <v>0.03</v>
      </c>
      <c r="D15" s="22">
        <v>0.02</v>
      </c>
      <c r="E15" s="22">
        <v>5.23</v>
      </c>
      <c r="F15" s="22">
        <v>219.7</v>
      </c>
      <c r="G15" s="22">
        <v>167.8</v>
      </c>
      <c r="H15" s="22">
        <v>235.44</v>
      </c>
      <c r="I15" s="22">
        <v>283.64</v>
      </c>
      <c r="J15" s="22">
        <v>498.35</v>
      </c>
      <c r="K15" s="22">
        <v>484.14</v>
      </c>
      <c r="L15" s="22">
        <v>521.63</v>
      </c>
      <c r="M15" s="22">
        <v>671.35</v>
      </c>
      <c r="N15" s="22">
        <v>909.97</v>
      </c>
      <c r="O15" s="22">
        <v>1172.8699999999999</v>
      </c>
      <c r="P15" s="22">
        <v>1455.87</v>
      </c>
      <c r="Q15" s="22">
        <v>1786.3</v>
      </c>
      <c r="R15" s="22">
        <v>2392.13</v>
      </c>
      <c r="S15" s="22">
        <v>1918.02</v>
      </c>
      <c r="T15" s="22">
        <v>2135.39</v>
      </c>
      <c r="U15" s="22">
        <v>3020.37</v>
      </c>
      <c r="V15" s="22">
        <v>3597.28</v>
      </c>
      <c r="W15" s="22">
        <v>3742.14</v>
      </c>
      <c r="X15" s="22">
        <v>3430.36</v>
      </c>
      <c r="Y15" s="22">
        <v>3004.77</v>
      </c>
      <c r="Z15" s="22">
        <v>2950.31</v>
      </c>
      <c r="AA15" s="22">
        <v>3136.03</v>
      </c>
      <c r="AB15" s="22">
        <v>3879.64</v>
      </c>
      <c r="AC15" s="22">
        <v>3894.28</v>
      </c>
      <c r="AD15" s="22">
        <v>3352.97</v>
      </c>
      <c r="AE15" s="23">
        <v>4251.6000000000004</v>
      </c>
      <c r="AF15" s="24">
        <v>5985.09</v>
      </c>
      <c r="AG15" s="25">
        <f t="shared" si="0"/>
        <v>2.403217347683785</v>
      </c>
      <c r="AH15" s="26">
        <f t="shared" si="1"/>
        <v>40.772650296359018</v>
      </c>
      <c r="AI15" s="27">
        <v>11</v>
      </c>
    </row>
    <row r="16" spans="1:35" ht="15">
      <c r="A16" s="20">
        <v>37</v>
      </c>
      <c r="B16" s="29" t="s">
        <v>48</v>
      </c>
      <c r="C16" s="22">
        <v>30.2</v>
      </c>
      <c r="D16" s="22">
        <v>58.18</v>
      </c>
      <c r="E16" s="22">
        <v>167.87</v>
      </c>
      <c r="F16" s="22">
        <v>677.34</v>
      </c>
      <c r="G16" s="22">
        <v>909.5</v>
      </c>
      <c r="H16" s="22">
        <v>1276.29</v>
      </c>
      <c r="I16" s="22">
        <v>1921.97</v>
      </c>
      <c r="J16" s="22">
        <v>2766.35</v>
      </c>
      <c r="K16" s="22">
        <v>2598.58</v>
      </c>
      <c r="L16" s="22">
        <v>2523.94</v>
      </c>
      <c r="M16" s="22">
        <v>2727.39</v>
      </c>
      <c r="N16" s="22">
        <v>3167.62</v>
      </c>
      <c r="O16" s="22">
        <v>3604.75</v>
      </c>
      <c r="P16" s="22">
        <v>3881.78</v>
      </c>
      <c r="Q16" s="22">
        <v>4206.93</v>
      </c>
      <c r="R16" s="22">
        <v>4564.71</v>
      </c>
      <c r="S16" s="22">
        <v>3160.94</v>
      </c>
      <c r="T16" s="22">
        <v>3874.81</v>
      </c>
      <c r="U16" s="22">
        <v>4513.3500000000004</v>
      </c>
      <c r="V16" s="22">
        <v>4555.92</v>
      </c>
      <c r="W16" s="22">
        <v>4583.18</v>
      </c>
      <c r="X16" s="22">
        <v>4763</v>
      </c>
      <c r="Y16" s="22">
        <v>4100.62</v>
      </c>
      <c r="Z16" s="22">
        <v>3899.91</v>
      </c>
      <c r="AA16" s="22">
        <v>4206.6499999999996</v>
      </c>
      <c r="AB16" s="22">
        <v>4523.13</v>
      </c>
      <c r="AC16" s="22">
        <v>4488.17</v>
      </c>
      <c r="AD16" s="22">
        <v>3907.63</v>
      </c>
      <c r="AE16" s="23">
        <v>5076.1499999999996</v>
      </c>
      <c r="AF16" s="24">
        <v>5974.8</v>
      </c>
      <c r="AG16" s="25">
        <f t="shared" si="0"/>
        <v>2.3990855624461918</v>
      </c>
      <c r="AH16" s="26">
        <f t="shared" si="1"/>
        <v>17.703377559764789</v>
      </c>
      <c r="AI16" s="27">
        <v>12</v>
      </c>
    </row>
    <row r="17" spans="1:35" ht="15">
      <c r="A17" s="20">
        <v>125</v>
      </c>
      <c r="B17" s="29" t="s">
        <v>49</v>
      </c>
      <c r="C17" s="22">
        <v>5.32</v>
      </c>
      <c r="D17" s="22">
        <v>7.64</v>
      </c>
      <c r="E17" s="22">
        <v>14.02</v>
      </c>
      <c r="F17" s="22">
        <v>180.31</v>
      </c>
      <c r="G17" s="22">
        <v>267.57</v>
      </c>
      <c r="H17" s="22">
        <v>407.11</v>
      </c>
      <c r="I17" s="22">
        <v>795.42</v>
      </c>
      <c r="J17" s="22">
        <v>1663.67</v>
      </c>
      <c r="K17" s="22">
        <v>1585.47</v>
      </c>
      <c r="L17" s="22">
        <v>1606.82</v>
      </c>
      <c r="M17" s="22">
        <v>1653.96</v>
      </c>
      <c r="N17" s="22">
        <v>1879.8</v>
      </c>
      <c r="O17" s="22">
        <v>2142.0700000000002</v>
      </c>
      <c r="P17" s="22">
        <v>2499.61</v>
      </c>
      <c r="Q17" s="22">
        <v>2718.21</v>
      </c>
      <c r="R17" s="22">
        <v>2912.65</v>
      </c>
      <c r="S17" s="22">
        <v>2297.12</v>
      </c>
      <c r="T17" s="22">
        <v>2983.05</v>
      </c>
      <c r="U17" s="22">
        <v>3495.69</v>
      </c>
      <c r="V17" s="22">
        <v>3707.7</v>
      </c>
      <c r="W17" s="22">
        <v>3800.15</v>
      </c>
      <c r="X17" s="22">
        <v>3969.12</v>
      </c>
      <c r="Y17" s="22">
        <v>3805.5</v>
      </c>
      <c r="Z17" s="22">
        <v>3739.48</v>
      </c>
      <c r="AA17" s="22">
        <v>4094.33</v>
      </c>
      <c r="AB17" s="22">
        <v>4507.13</v>
      </c>
      <c r="AC17" s="22">
        <v>4606.04</v>
      </c>
      <c r="AD17" s="22">
        <v>4171.71</v>
      </c>
      <c r="AE17" s="23">
        <v>4947.6499999999996</v>
      </c>
      <c r="AF17" s="24">
        <v>5781.93</v>
      </c>
      <c r="AG17" s="25">
        <f t="shared" si="0"/>
        <v>2.3216416927887984</v>
      </c>
      <c r="AH17" s="26">
        <f t="shared" si="1"/>
        <v>16.862146675694547</v>
      </c>
      <c r="AI17" s="27">
        <v>13</v>
      </c>
    </row>
    <row r="18" spans="1:35" ht="15">
      <c r="A18" s="20">
        <v>159</v>
      </c>
      <c r="B18" s="29" t="s">
        <v>50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824.19</v>
      </c>
      <c r="J18" s="22">
        <v>1050.33</v>
      </c>
      <c r="K18" s="22">
        <v>1018.84</v>
      </c>
      <c r="L18" s="22">
        <v>1073.01</v>
      </c>
      <c r="M18" s="22">
        <v>1359.29</v>
      </c>
      <c r="N18" s="22">
        <v>1832.07</v>
      </c>
      <c r="O18" s="22">
        <v>2437.98</v>
      </c>
      <c r="P18" s="22">
        <v>3035.51</v>
      </c>
      <c r="Q18" s="22">
        <v>3544.03</v>
      </c>
      <c r="R18" s="22">
        <v>4716.0600000000004</v>
      </c>
      <c r="S18" s="22">
        <v>3033.88</v>
      </c>
      <c r="T18" s="22">
        <v>4006.3</v>
      </c>
      <c r="U18" s="22">
        <v>5220.1099999999997</v>
      </c>
      <c r="V18" s="22">
        <v>5292.56</v>
      </c>
      <c r="W18" s="22">
        <v>5218.3599999999997</v>
      </c>
      <c r="X18" s="22">
        <v>4968.07</v>
      </c>
      <c r="Y18" s="22">
        <v>3414.19</v>
      </c>
      <c r="Z18" s="22">
        <v>2817.1</v>
      </c>
      <c r="AA18" s="22">
        <v>3529.43</v>
      </c>
      <c r="AB18" s="22">
        <v>4439.1400000000003</v>
      </c>
      <c r="AC18" s="22">
        <v>4197.21</v>
      </c>
      <c r="AD18" s="22">
        <v>3333.74</v>
      </c>
      <c r="AE18" s="23">
        <v>4938.2</v>
      </c>
      <c r="AF18" s="24">
        <v>5318.87</v>
      </c>
      <c r="AG18" s="25">
        <f t="shared" si="0"/>
        <v>2.1357073417567407</v>
      </c>
      <c r="AH18" s="26">
        <f t="shared" si="1"/>
        <v>7.708679275849506</v>
      </c>
      <c r="AI18" s="27">
        <v>14</v>
      </c>
    </row>
    <row r="19" spans="1:35" ht="15">
      <c r="A19" s="20">
        <v>201</v>
      </c>
      <c r="B19" s="28" t="s">
        <v>51</v>
      </c>
      <c r="C19" s="22">
        <v>63.25</v>
      </c>
      <c r="D19" s="22">
        <v>106.09</v>
      </c>
      <c r="E19" s="22">
        <v>194.3</v>
      </c>
      <c r="F19" s="22">
        <v>1101.3399999999999</v>
      </c>
      <c r="G19" s="22">
        <v>1012.52</v>
      </c>
      <c r="H19" s="22">
        <v>1851.72</v>
      </c>
      <c r="I19" s="22">
        <v>2379.5300000000002</v>
      </c>
      <c r="J19" s="22">
        <v>2831.73</v>
      </c>
      <c r="K19" s="22">
        <v>2746.76</v>
      </c>
      <c r="L19" s="22">
        <v>2814.09</v>
      </c>
      <c r="M19" s="22">
        <v>3086.51</v>
      </c>
      <c r="N19" s="22">
        <v>3497.34</v>
      </c>
      <c r="O19" s="22">
        <v>3934.58</v>
      </c>
      <c r="P19" s="22">
        <v>4537.3500000000004</v>
      </c>
      <c r="Q19" s="22">
        <v>4468.05</v>
      </c>
      <c r="R19" s="22">
        <v>4774.75</v>
      </c>
      <c r="S19" s="22">
        <v>3581.58</v>
      </c>
      <c r="T19" s="22">
        <v>4201.82</v>
      </c>
      <c r="U19" s="22">
        <v>5103.8</v>
      </c>
      <c r="V19" s="22">
        <v>4787.8</v>
      </c>
      <c r="W19" s="22">
        <v>5467.55</v>
      </c>
      <c r="X19" s="22">
        <v>5107.8900000000003</v>
      </c>
      <c r="Y19" s="22">
        <v>4658.5</v>
      </c>
      <c r="Z19" s="22">
        <v>4108.5600000000004</v>
      </c>
      <c r="AA19" s="22">
        <v>4409.97</v>
      </c>
      <c r="AB19" s="22">
        <v>4864.3900000000003</v>
      </c>
      <c r="AC19" s="22">
        <v>4600.26</v>
      </c>
      <c r="AD19" s="22">
        <v>3995.29</v>
      </c>
      <c r="AE19" s="23">
        <v>4705.08</v>
      </c>
      <c r="AF19" s="24">
        <v>5294.35</v>
      </c>
      <c r="AG19" s="25">
        <f t="shared" si="0"/>
        <v>2.125861727176976</v>
      </c>
      <c r="AH19" s="26">
        <f t="shared" si="1"/>
        <v>12.52412286294815</v>
      </c>
      <c r="AI19" s="27">
        <v>15</v>
      </c>
    </row>
    <row r="20" spans="1:35" ht="15">
      <c r="A20" s="20">
        <v>173</v>
      </c>
      <c r="B20" s="29" t="s">
        <v>52</v>
      </c>
      <c r="C20" s="22">
        <v>10.050000000000001</v>
      </c>
      <c r="D20" s="22">
        <v>11.36</v>
      </c>
      <c r="E20" s="22">
        <v>15.54</v>
      </c>
      <c r="F20" s="22">
        <v>193.76</v>
      </c>
      <c r="G20" s="22">
        <v>228.12</v>
      </c>
      <c r="H20" s="22">
        <v>527.29999999999995</v>
      </c>
      <c r="I20" s="22">
        <v>1182.68</v>
      </c>
      <c r="J20" s="22">
        <v>1378.04</v>
      </c>
      <c r="K20" s="22">
        <v>1217.51</v>
      </c>
      <c r="L20" s="22">
        <v>1251.77</v>
      </c>
      <c r="M20" s="22">
        <v>1599.02</v>
      </c>
      <c r="N20" s="22">
        <v>1986.37</v>
      </c>
      <c r="O20" s="22">
        <v>2296.4899999999998</v>
      </c>
      <c r="P20" s="22">
        <v>2718.07</v>
      </c>
      <c r="Q20" s="22">
        <v>2993.08</v>
      </c>
      <c r="R20" s="22">
        <v>3381.76</v>
      </c>
      <c r="S20" s="22">
        <v>2698.32</v>
      </c>
      <c r="T20" s="22">
        <v>3518.67</v>
      </c>
      <c r="U20" s="22">
        <v>4095.03</v>
      </c>
      <c r="V20" s="22">
        <v>4083.93</v>
      </c>
      <c r="W20" s="22">
        <v>4102.5</v>
      </c>
      <c r="X20" s="22">
        <v>4153.78</v>
      </c>
      <c r="Y20" s="22">
        <v>3515.87</v>
      </c>
      <c r="Z20" s="22">
        <v>3304.81</v>
      </c>
      <c r="AA20" s="22">
        <v>3734.46</v>
      </c>
      <c r="AB20" s="22">
        <v>4129.55</v>
      </c>
      <c r="AC20" s="22">
        <v>3907.63</v>
      </c>
      <c r="AD20" s="22">
        <v>3625.34</v>
      </c>
      <c r="AE20" s="23">
        <v>4573.57</v>
      </c>
      <c r="AF20" s="24">
        <v>5158.0200000000004</v>
      </c>
      <c r="AG20" s="25">
        <f t="shared" si="0"/>
        <v>2.0711205919543261</v>
      </c>
      <c r="AH20" s="26">
        <f t="shared" si="1"/>
        <v>12.778857653867792</v>
      </c>
      <c r="AI20" s="27">
        <v>16</v>
      </c>
    </row>
    <row r="21" spans="1:35" ht="15">
      <c r="A21" s="20">
        <v>185</v>
      </c>
      <c r="B21" s="21" t="s">
        <v>53</v>
      </c>
      <c r="C21" s="22">
        <v>0.73</v>
      </c>
      <c r="D21" s="22">
        <v>1.64</v>
      </c>
      <c r="E21" s="22">
        <v>14.28</v>
      </c>
      <c r="F21" s="22">
        <v>198.42</v>
      </c>
      <c r="G21" s="22">
        <v>307.83999999999997</v>
      </c>
      <c r="H21" s="22">
        <v>672.45</v>
      </c>
      <c r="I21" s="22">
        <v>1130.47</v>
      </c>
      <c r="J21" s="22">
        <v>1513.57</v>
      </c>
      <c r="K21" s="22">
        <v>1259</v>
      </c>
      <c r="L21" s="22">
        <v>1350.8</v>
      </c>
      <c r="M21" s="22">
        <v>1502.98</v>
      </c>
      <c r="N21" s="22">
        <v>1824.32</v>
      </c>
      <c r="O21" s="22">
        <v>1984.32</v>
      </c>
      <c r="P21" s="22">
        <v>2240.17</v>
      </c>
      <c r="Q21" s="22">
        <v>2466.77</v>
      </c>
      <c r="R21" s="22">
        <v>2556.29</v>
      </c>
      <c r="S21" s="22">
        <v>2036.75</v>
      </c>
      <c r="T21" s="22">
        <v>2746.01</v>
      </c>
      <c r="U21" s="22">
        <v>3082.57</v>
      </c>
      <c r="V21" s="22">
        <v>3064.09</v>
      </c>
      <c r="W21" s="22">
        <v>3114.28</v>
      </c>
      <c r="X21" s="22">
        <v>3200.92</v>
      </c>
      <c r="Y21" s="22">
        <v>2853.44</v>
      </c>
      <c r="Z21" s="22">
        <v>2803.21</v>
      </c>
      <c r="AA21" s="22">
        <v>3172.49</v>
      </c>
      <c r="AB21" s="22">
        <v>3359.09</v>
      </c>
      <c r="AC21" s="22">
        <v>3306.22</v>
      </c>
      <c r="AD21" s="22">
        <v>3471.93</v>
      </c>
      <c r="AE21" s="23">
        <v>4476.93</v>
      </c>
      <c r="AF21" s="24">
        <v>4777.78</v>
      </c>
      <c r="AG21" s="25">
        <f t="shared" si="0"/>
        <v>1.9184412898413612</v>
      </c>
      <c r="AH21" s="26">
        <f t="shared" si="1"/>
        <v>6.7200067903674832</v>
      </c>
      <c r="AI21" s="27">
        <v>17</v>
      </c>
    </row>
    <row r="22" spans="1:35" ht="15">
      <c r="A22" s="20">
        <v>91</v>
      </c>
      <c r="B22" s="29" t="s">
        <v>54</v>
      </c>
      <c r="C22" s="22">
        <v>11.45</v>
      </c>
      <c r="D22" s="22">
        <v>13.32</v>
      </c>
      <c r="E22" s="22">
        <v>20.260000000000002</v>
      </c>
      <c r="F22" s="22">
        <v>85.86</v>
      </c>
      <c r="G22" s="22">
        <v>91.4</v>
      </c>
      <c r="H22" s="22">
        <v>179.69</v>
      </c>
      <c r="I22" s="22">
        <v>306.3</v>
      </c>
      <c r="J22" s="22">
        <v>423.79</v>
      </c>
      <c r="K22" s="22">
        <v>433.61</v>
      </c>
      <c r="L22" s="22">
        <v>492.5</v>
      </c>
      <c r="M22" s="22">
        <v>589.63</v>
      </c>
      <c r="N22" s="22">
        <v>766.49</v>
      </c>
      <c r="O22" s="22">
        <v>996.16</v>
      </c>
      <c r="P22" s="22">
        <v>1218.08</v>
      </c>
      <c r="Q22" s="22">
        <v>1501.59</v>
      </c>
      <c r="R22" s="22">
        <v>1948.28</v>
      </c>
      <c r="S22" s="22">
        <v>1649.09</v>
      </c>
      <c r="T22" s="22">
        <v>2263.5100000000002</v>
      </c>
      <c r="U22" s="22">
        <v>3029.05</v>
      </c>
      <c r="V22" s="22">
        <v>2968.28</v>
      </c>
      <c r="W22" s="22">
        <v>3148.48</v>
      </c>
      <c r="X22" s="22">
        <v>3226.94</v>
      </c>
      <c r="Y22" s="22">
        <v>2679.51</v>
      </c>
      <c r="Z22" s="22">
        <v>2645.42</v>
      </c>
      <c r="AA22" s="22">
        <v>2992.41</v>
      </c>
      <c r="AB22" s="22">
        <v>3247.78</v>
      </c>
      <c r="AC22" s="22">
        <v>3243.4</v>
      </c>
      <c r="AD22" s="22">
        <v>2764.1</v>
      </c>
      <c r="AE22" s="23">
        <v>3954.26</v>
      </c>
      <c r="AF22" s="24">
        <v>4534.8100000000004</v>
      </c>
      <c r="AG22" s="25">
        <f t="shared" si="0"/>
        <v>1.8208805649455408</v>
      </c>
      <c r="AH22" s="26">
        <f t="shared" si="1"/>
        <v>14.681634490397698</v>
      </c>
      <c r="AI22" s="27">
        <v>18</v>
      </c>
    </row>
    <row r="23" spans="1:35" ht="15">
      <c r="A23" s="20">
        <v>178</v>
      </c>
      <c r="B23" s="29" t="s">
        <v>55</v>
      </c>
      <c r="C23" s="22">
        <v>3.89</v>
      </c>
      <c r="D23" s="22">
        <v>7.25</v>
      </c>
      <c r="E23" s="22">
        <v>23.88</v>
      </c>
      <c r="F23" s="22">
        <v>207.2</v>
      </c>
      <c r="G23" s="22">
        <v>242.47</v>
      </c>
      <c r="H23" s="22">
        <v>556.41999999999996</v>
      </c>
      <c r="I23" s="22">
        <v>978.49</v>
      </c>
      <c r="J23" s="22">
        <v>1152.51</v>
      </c>
      <c r="K23" s="22">
        <v>1166.5999999999999</v>
      </c>
      <c r="L23" s="22">
        <v>1256.8699999999999</v>
      </c>
      <c r="M23" s="22">
        <v>1561.47</v>
      </c>
      <c r="N23" s="22">
        <v>1826.23</v>
      </c>
      <c r="O23" s="22">
        <v>1926.44</v>
      </c>
      <c r="P23" s="22">
        <v>2137.17</v>
      </c>
      <c r="Q23" s="22">
        <v>2532.9699999999998</v>
      </c>
      <c r="R23" s="22">
        <v>2814.93</v>
      </c>
      <c r="S23" s="22">
        <v>2273.38</v>
      </c>
      <c r="T23" s="22">
        <v>2544.1799999999998</v>
      </c>
      <c r="U23" s="22">
        <v>3065.51</v>
      </c>
      <c r="V23" s="22">
        <v>2952.5</v>
      </c>
      <c r="W23" s="22">
        <v>3178.33</v>
      </c>
      <c r="X23" s="22">
        <v>3245.33</v>
      </c>
      <c r="Y23" s="22">
        <v>2822.74</v>
      </c>
      <c r="Z23" s="22">
        <v>2899.81</v>
      </c>
      <c r="AA23" s="22">
        <v>3195.31</v>
      </c>
      <c r="AB23" s="22">
        <v>3467.54</v>
      </c>
      <c r="AC23" s="22">
        <v>3340.18</v>
      </c>
      <c r="AD23" s="22">
        <v>3083.17</v>
      </c>
      <c r="AE23" s="23">
        <v>3799.69</v>
      </c>
      <c r="AF23" s="24">
        <v>4183.6400000000003</v>
      </c>
      <c r="AG23" s="25">
        <f t="shared" si="0"/>
        <v>1.6798738572793042</v>
      </c>
      <c r="AH23" s="26">
        <f t="shared" si="1"/>
        <v>10.104771705060166</v>
      </c>
      <c r="AI23" s="27">
        <v>19</v>
      </c>
    </row>
    <row r="24" spans="1:35" ht="15">
      <c r="A24" s="20">
        <v>11</v>
      </c>
      <c r="B24" s="29" t="s">
        <v>56</v>
      </c>
      <c r="C24" s="22">
        <v>16.68</v>
      </c>
      <c r="D24" s="22">
        <v>20.5</v>
      </c>
      <c r="E24" s="22">
        <v>47.7</v>
      </c>
      <c r="F24" s="22">
        <v>219.44</v>
      </c>
      <c r="G24" s="22">
        <v>226.04</v>
      </c>
      <c r="H24" s="22">
        <v>397.52</v>
      </c>
      <c r="I24" s="22">
        <v>531.11</v>
      </c>
      <c r="J24" s="22">
        <v>638.70000000000005</v>
      </c>
      <c r="K24" s="22">
        <v>633.87</v>
      </c>
      <c r="L24" s="22">
        <v>650.33000000000004</v>
      </c>
      <c r="M24" s="22">
        <v>703.77</v>
      </c>
      <c r="N24" s="22">
        <v>865.65</v>
      </c>
      <c r="O24" s="22">
        <v>1060.97</v>
      </c>
      <c r="P24" s="22">
        <v>1234.3699999999999</v>
      </c>
      <c r="Q24" s="22">
        <v>1413.58</v>
      </c>
      <c r="R24" s="22">
        <v>1872.57</v>
      </c>
      <c r="S24" s="22">
        <v>1543.31</v>
      </c>
      <c r="T24" s="22">
        <v>2126.34</v>
      </c>
      <c r="U24" s="22">
        <v>2717.33</v>
      </c>
      <c r="V24" s="22">
        <v>2566.75</v>
      </c>
      <c r="W24" s="22">
        <v>2529.81</v>
      </c>
      <c r="X24" s="22">
        <v>2399.75</v>
      </c>
      <c r="Y24" s="22">
        <v>1876.84</v>
      </c>
      <c r="Z24" s="22">
        <v>1925.05</v>
      </c>
      <c r="AA24" s="22">
        <v>2311.31</v>
      </c>
      <c r="AB24" s="22">
        <v>2570.98</v>
      </c>
      <c r="AC24" s="22">
        <v>2710.05</v>
      </c>
      <c r="AD24" s="22">
        <v>2508.23</v>
      </c>
      <c r="AE24" s="23">
        <v>3448.64</v>
      </c>
      <c r="AF24" s="24">
        <v>4121.84</v>
      </c>
      <c r="AG24" s="25">
        <f t="shared" si="0"/>
        <v>1.6550590538115437</v>
      </c>
      <c r="AH24" s="26">
        <f t="shared" si="1"/>
        <v>19.520738610002788</v>
      </c>
      <c r="AI24" s="27">
        <v>20</v>
      </c>
    </row>
    <row r="25" spans="1:35" ht="15">
      <c r="A25" s="20">
        <v>167</v>
      </c>
      <c r="B25" s="28" t="s">
        <v>57</v>
      </c>
      <c r="C25" s="22">
        <v>3.4</v>
      </c>
      <c r="D25" s="22">
        <v>8.91</v>
      </c>
      <c r="E25" s="22">
        <v>23.71</v>
      </c>
      <c r="F25" s="22">
        <v>1090.83</v>
      </c>
      <c r="G25" s="22">
        <v>274.81</v>
      </c>
      <c r="H25" s="22">
        <v>444.17</v>
      </c>
      <c r="I25" s="22">
        <v>500.4</v>
      </c>
      <c r="J25" s="22">
        <v>775.83</v>
      </c>
      <c r="K25" s="22">
        <v>680.64</v>
      </c>
      <c r="L25" s="22">
        <v>724.53</v>
      </c>
      <c r="M25" s="22">
        <v>932.45</v>
      </c>
      <c r="N25" s="22">
        <v>1259.97</v>
      </c>
      <c r="O25" s="22">
        <v>1807.11</v>
      </c>
      <c r="P25" s="22">
        <v>2113.0500000000002</v>
      </c>
      <c r="Q25" s="22">
        <v>2333.29</v>
      </c>
      <c r="R25" s="22">
        <v>3134.62</v>
      </c>
      <c r="S25" s="22">
        <v>1923.14</v>
      </c>
      <c r="T25" s="22">
        <v>2511.4299999999998</v>
      </c>
      <c r="U25" s="22">
        <v>3646.99</v>
      </c>
      <c r="V25" s="22">
        <v>3884.01</v>
      </c>
      <c r="W25" s="22">
        <v>3758.72</v>
      </c>
      <c r="X25" s="22">
        <v>3424.33</v>
      </c>
      <c r="Y25" s="22">
        <v>2035.5</v>
      </c>
      <c r="Z25" s="22">
        <v>1835.79</v>
      </c>
      <c r="AA25" s="22">
        <v>2218.35</v>
      </c>
      <c r="AB25" s="22">
        <v>2943.73</v>
      </c>
      <c r="AC25" s="22">
        <v>2616.0300000000002</v>
      </c>
      <c r="AD25" s="22">
        <v>1738.54</v>
      </c>
      <c r="AE25" s="23">
        <v>2761.79</v>
      </c>
      <c r="AF25" s="24">
        <v>4104.6000000000004</v>
      </c>
      <c r="AG25" s="25">
        <f t="shared" si="0"/>
        <v>1.6481366070189196</v>
      </c>
      <c r="AH25" s="26">
        <f t="shared" si="1"/>
        <v>48.621003045126557</v>
      </c>
      <c r="AI25" s="27">
        <v>21</v>
      </c>
    </row>
    <row r="26" spans="1:35" ht="15">
      <c r="A26" s="20">
        <v>183</v>
      </c>
      <c r="B26" s="29" t="s">
        <v>58</v>
      </c>
      <c r="C26" s="22">
        <v>8.94</v>
      </c>
      <c r="D26" s="22">
        <v>18.59</v>
      </c>
      <c r="E26" s="22">
        <v>50.63</v>
      </c>
      <c r="F26" s="22">
        <v>296.32</v>
      </c>
      <c r="G26" s="22">
        <v>274.33</v>
      </c>
      <c r="H26" s="22">
        <v>637.84</v>
      </c>
      <c r="I26" s="22">
        <v>816.41</v>
      </c>
      <c r="J26" s="22">
        <v>805</v>
      </c>
      <c r="K26" s="22">
        <v>821.44</v>
      </c>
      <c r="L26" s="22">
        <v>916.99</v>
      </c>
      <c r="M26" s="22">
        <v>1048.22</v>
      </c>
      <c r="N26" s="22">
        <v>1228.44</v>
      </c>
      <c r="O26" s="22">
        <v>1309.3</v>
      </c>
      <c r="P26" s="22">
        <v>1478.56</v>
      </c>
      <c r="Q26" s="22">
        <v>1720.78</v>
      </c>
      <c r="R26" s="22">
        <v>2007.59</v>
      </c>
      <c r="S26" s="22">
        <v>1724.74</v>
      </c>
      <c r="T26" s="22">
        <v>1956.09</v>
      </c>
      <c r="U26" s="22">
        <v>2348.19</v>
      </c>
      <c r="V26" s="22">
        <v>3124.64</v>
      </c>
      <c r="W26" s="22">
        <v>3578.52</v>
      </c>
      <c r="X26" s="22">
        <v>3112.04</v>
      </c>
      <c r="Y26" s="22">
        <v>2897.2</v>
      </c>
      <c r="Z26" s="22">
        <v>3029</v>
      </c>
      <c r="AA26" s="22">
        <v>2996.03</v>
      </c>
      <c r="AB26" s="22">
        <v>3107.49</v>
      </c>
      <c r="AC26" s="22">
        <v>3139.34</v>
      </c>
      <c r="AD26" s="22">
        <v>3193.18</v>
      </c>
      <c r="AE26" s="23">
        <v>3801.94</v>
      </c>
      <c r="AF26" s="24">
        <v>4017.31</v>
      </c>
      <c r="AG26" s="25">
        <f t="shared" si="0"/>
        <v>1.6130867009557994</v>
      </c>
      <c r="AH26" s="26">
        <f t="shared" si="1"/>
        <v>5.6647395803195222</v>
      </c>
      <c r="AI26" s="27">
        <v>22</v>
      </c>
    </row>
    <row r="27" spans="1:35" ht="15">
      <c r="A27" s="20">
        <v>207</v>
      </c>
      <c r="B27" s="29" t="s">
        <v>59</v>
      </c>
      <c r="C27" s="22">
        <v>0.44</v>
      </c>
      <c r="D27" s="22">
        <v>0.86</v>
      </c>
      <c r="E27" s="22">
        <v>0.08</v>
      </c>
      <c r="F27" s="22">
        <v>3.38</v>
      </c>
      <c r="G27" s="22">
        <v>6.98</v>
      </c>
      <c r="H27" s="22">
        <v>24.04</v>
      </c>
      <c r="I27" s="22">
        <v>54.49</v>
      </c>
      <c r="J27" s="22">
        <v>144.83000000000001</v>
      </c>
      <c r="K27" s="22">
        <v>150.29</v>
      </c>
      <c r="L27" s="22">
        <v>167.06</v>
      </c>
      <c r="M27" s="22">
        <v>201.49</v>
      </c>
      <c r="N27" s="22">
        <v>264.85000000000002</v>
      </c>
      <c r="O27" s="22">
        <v>324.42</v>
      </c>
      <c r="P27" s="22">
        <v>398.26</v>
      </c>
      <c r="Q27" s="22">
        <v>485.61</v>
      </c>
      <c r="R27" s="22">
        <v>626.85</v>
      </c>
      <c r="S27" s="22">
        <v>570.96</v>
      </c>
      <c r="T27" s="22">
        <v>722.37</v>
      </c>
      <c r="U27" s="22">
        <v>969.06</v>
      </c>
      <c r="V27" s="22">
        <v>1145.29</v>
      </c>
      <c r="W27" s="22">
        <v>1320.33</v>
      </c>
      <c r="X27" s="22">
        <v>1502.17</v>
      </c>
      <c r="Y27" s="22">
        <v>1620.65</v>
      </c>
      <c r="Z27" s="22">
        <v>1765.81</v>
      </c>
      <c r="AA27" s="22">
        <v>2150.14</v>
      </c>
      <c r="AB27" s="22">
        <v>2436.9899999999998</v>
      </c>
      <c r="AC27" s="22">
        <v>2642.68</v>
      </c>
      <c r="AD27" s="22">
        <v>2826.29</v>
      </c>
      <c r="AE27" s="23">
        <v>3359.29</v>
      </c>
      <c r="AF27" s="24">
        <v>3713.74</v>
      </c>
      <c r="AG27" s="25">
        <f t="shared" si="0"/>
        <v>1.4911930134362521</v>
      </c>
      <c r="AH27" s="26">
        <f t="shared" si="1"/>
        <v>10.5513367407994</v>
      </c>
      <c r="AI27" s="27">
        <v>23</v>
      </c>
    </row>
    <row r="28" spans="1:35" ht="15">
      <c r="A28" s="20">
        <v>155</v>
      </c>
      <c r="B28" s="29" t="s">
        <v>60</v>
      </c>
      <c r="C28" s="22">
        <v>6.3</v>
      </c>
      <c r="D28" s="22">
        <v>13.26</v>
      </c>
      <c r="E28" s="22">
        <v>35.479999999999997</v>
      </c>
      <c r="F28" s="22">
        <v>170.2</v>
      </c>
      <c r="G28" s="22">
        <v>114.9</v>
      </c>
      <c r="H28" s="22">
        <v>143.19999999999999</v>
      </c>
      <c r="I28" s="22">
        <v>228.95</v>
      </c>
      <c r="J28" s="22">
        <v>317.47000000000003</v>
      </c>
      <c r="K28" s="22">
        <v>359.98</v>
      </c>
      <c r="L28" s="22">
        <v>411.33</v>
      </c>
      <c r="M28" s="22">
        <v>537.62</v>
      </c>
      <c r="N28" s="22">
        <v>750.47</v>
      </c>
      <c r="O28" s="22">
        <v>894.37</v>
      </c>
      <c r="P28" s="22">
        <v>1107.8</v>
      </c>
      <c r="Q28" s="22">
        <v>1401.46</v>
      </c>
      <c r="R28" s="22">
        <v>1704.58</v>
      </c>
      <c r="S28" s="22">
        <v>1365.03</v>
      </c>
      <c r="T28" s="22">
        <v>1597.24</v>
      </c>
      <c r="U28" s="22">
        <v>1886.96</v>
      </c>
      <c r="V28" s="22">
        <v>1853.74</v>
      </c>
      <c r="W28" s="22">
        <v>2049.84</v>
      </c>
      <c r="X28" s="22">
        <v>2200.52</v>
      </c>
      <c r="Y28" s="22">
        <v>1991.24</v>
      </c>
      <c r="Z28" s="22">
        <v>2038.17</v>
      </c>
      <c r="AA28" s="22">
        <v>2343.64</v>
      </c>
      <c r="AB28" s="22">
        <v>2635.69</v>
      </c>
      <c r="AC28" s="22">
        <v>2665.95</v>
      </c>
      <c r="AD28" s="22">
        <v>2738.35</v>
      </c>
      <c r="AE28" s="23">
        <v>3406.34</v>
      </c>
      <c r="AF28" s="24">
        <v>3605.42</v>
      </c>
      <c r="AG28" s="25">
        <f t="shared" si="0"/>
        <v>1.4476988465814336</v>
      </c>
      <c r="AH28" s="26">
        <f t="shared" si="1"/>
        <v>5.8443960379762405</v>
      </c>
      <c r="AI28" s="27">
        <v>24</v>
      </c>
    </row>
    <row r="29" spans="1:35" ht="15">
      <c r="A29" s="20">
        <v>118</v>
      </c>
      <c r="B29" s="29" t="s">
        <v>61</v>
      </c>
      <c r="C29" s="22">
        <v>10.039999999999999</v>
      </c>
      <c r="D29" s="22">
        <v>11.87</v>
      </c>
      <c r="E29" s="22">
        <v>16.87</v>
      </c>
      <c r="F29" s="22">
        <v>129.44999999999999</v>
      </c>
      <c r="G29" s="22">
        <v>153.16</v>
      </c>
      <c r="H29" s="22">
        <v>294.52</v>
      </c>
      <c r="I29" s="22">
        <v>739.15</v>
      </c>
      <c r="J29" s="22">
        <v>982.29</v>
      </c>
      <c r="K29" s="22">
        <v>879.69</v>
      </c>
      <c r="L29" s="22">
        <v>940.61</v>
      </c>
      <c r="M29" s="22">
        <v>1047.06</v>
      </c>
      <c r="N29" s="22">
        <v>1266.46</v>
      </c>
      <c r="O29" s="22">
        <v>1416.26</v>
      </c>
      <c r="P29" s="22">
        <v>1607.49</v>
      </c>
      <c r="Q29" s="22">
        <v>1759.66</v>
      </c>
      <c r="R29" s="22">
        <v>1994.14</v>
      </c>
      <c r="S29" s="22">
        <v>1572.44</v>
      </c>
      <c r="T29" s="22">
        <v>1986.12</v>
      </c>
      <c r="U29" s="22">
        <v>2280.86</v>
      </c>
      <c r="V29" s="22">
        <v>2275.38</v>
      </c>
      <c r="W29" s="22">
        <v>2283.31</v>
      </c>
      <c r="X29" s="22">
        <v>2339.27</v>
      </c>
      <c r="Y29" s="22">
        <v>1999.52</v>
      </c>
      <c r="Z29" s="22">
        <v>1897.43</v>
      </c>
      <c r="AA29" s="22">
        <v>2181.3000000000002</v>
      </c>
      <c r="AB29" s="22">
        <v>2474.5500000000002</v>
      </c>
      <c r="AC29" s="22">
        <v>2381.9499999999998</v>
      </c>
      <c r="AD29" s="22">
        <v>2347.66</v>
      </c>
      <c r="AE29" s="23">
        <v>2994.25</v>
      </c>
      <c r="AF29" s="24">
        <v>3525.01</v>
      </c>
      <c r="AG29" s="25">
        <f t="shared" si="0"/>
        <v>1.4154114946907765</v>
      </c>
      <c r="AH29" s="26">
        <f t="shared" si="1"/>
        <v>17.725974785004595</v>
      </c>
      <c r="AI29" s="27">
        <v>25</v>
      </c>
    </row>
    <row r="30" spans="1:35" ht="15">
      <c r="A30" s="20">
        <v>29</v>
      </c>
      <c r="B30" s="29" t="s">
        <v>62</v>
      </c>
      <c r="C30" s="22">
        <v>13.59</v>
      </c>
      <c r="D30" s="22">
        <v>12.68</v>
      </c>
      <c r="E30" s="22">
        <v>27.39</v>
      </c>
      <c r="F30" s="22">
        <v>201.32</v>
      </c>
      <c r="G30" s="22">
        <v>256.39</v>
      </c>
      <c r="H30" s="22">
        <v>314.14</v>
      </c>
      <c r="I30" s="22">
        <v>465.06</v>
      </c>
      <c r="J30" s="22">
        <v>551.19000000000005</v>
      </c>
      <c r="K30" s="22">
        <v>582.87</v>
      </c>
      <c r="L30" s="22">
        <v>604.39</v>
      </c>
      <c r="M30" s="22">
        <v>732.03</v>
      </c>
      <c r="N30" s="22">
        <v>966.78</v>
      </c>
      <c r="O30" s="22">
        <v>1185.29</v>
      </c>
      <c r="P30" s="22">
        <v>1375.81</v>
      </c>
      <c r="Q30" s="22">
        <v>1598.16</v>
      </c>
      <c r="R30" s="22">
        <v>1957.65</v>
      </c>
      <c r="S30" s="22">
        <v>1517.92</v>
      </c>
      <c r="T30" s="22">
        <v>2004.34</v>
      </c>
      <c r="U30" s="22">
        <v>2536.66</v>
      </c>
      <c r="V30" s="22">
        <v>2399.5300000000002</v>
      </c>
      <c r="W30" s="22">
        <v>2325.44</v>
      </c>
      <c r="X30" s="22">
        <v>2209.23</v>
      </c>
      <c r="Y30" s="22">
        <v>1867.82</v>
      </c>
      <c r="Z30" s="22">
        <v>1795.26</v>
      </c>
      <c r="AA30" s="22">
        <v>2149.88</v>
      </c>
      <c r="AB30" s="22">
        <v>2318.9</v>
      </c>
      <c r="AC30" s="22">
        <v>2211.27</v>
      </c>
      <c r="AD30" s="22">
        <v>2091.8000000000002</v>
      </c>
      <c r="AE30" s="23">
        <v>2808.15</v>
      </c>
      <c r="AF30" s="24">
        <v>3341.36</v>
      </c>
      <c r="AG30" s="25">
        <f t="shared" si="0"/>
        <v>1.3416697688517119</v>
      </c>
      <c r="AH30" s="26">
        <f t="shared" si="1"/>
        <v>18.987945800616068</v>
      </c>
      <c r="AI30" s="27">
        <v>26</v>
      </c>
    </row>
    <row r="31" spans="1:35" ht="15">
      <c r="A31" s="20">
        <v>92</v>
      </c>
      <c r="B31" s="29" t="s">
        <v>63</v>
      </c>
      <c r="C31" s="22">
        <v>8</v>
      </c>
      <c r="D31" s="22">
        <v>8.41</v>
      </c>
      <c r="E31" s="22">
        <v>11.08</v>
      </c>
      <c r="F31" s="22">
        <v>219.09</v>
      </c>
      <c r="G31" s="22">
        <v>185.9</v>
      </c>
      <c r="H31" s="22">
        <v>256.75</v>
      </c>
      <c r="I31" s="22">
        <v>454.17</v>
      </c>
      <c r="J31" s="22">
        <v>654.03</v>
      </c>
      <c r="K31" s="22">
        <v>573.61</v>
      </c>
      <c r="L31" s="22">
        <v>591.66</v>
      </c>
      <c r="M31" s="22">
        <v>641.08000000000004</v>
      </c>
      <c r="N31" s="22">
        <v>707.67</v>
      </c>
      <c r="O31" s="22">
        <v>869.96</v>
      </c>
      <c r="P31" s="22">
        <v>1035.27</v>
      </c>
      <c r="Q31" s="22">
        <v>1180.1300000000001</v>
      </c>
      <c r="R31" s="22">
        <v>1396.06</v>
      </c>
      <c r="S31" s="22">
        <v>1196.46</v>
      </c>
      <c r="T31" s="22">
        <v>1577.79</v>
      </c>
      <c r="U31" s="22">
        <v>2034.97</v>
      </c>
      <c r="V31" s="22">
        <v>1900.32</v>
      </c>
      <c r="W31" s="22">
        <v>1825.52</v>
      </c>
      <c r="X31" s="22">
        <v>1762.93</v>
      </c>
      <c r="Y31" s="22">
        <v>1503.66</v>
      </c>
      <c r="Z31" s="22">
        <v>1444.9</v>
      </c>
      <c r="AA31" s="22">
        <v>1688.11</v>
      </c>
      <c r="AB31" s="22">
        <v>1801.24</v>
      </c>
      <c r="AC31" s="22">
        <v>1676.83</v>
      </c>
      <c r="AD31" s="22">
        <v>1633.06</v>
      </c>
      <c r="AE31" s="23">
        <v>2315.06</v>
      </c>
      <c r="AF31" s="24">
        <v>2919.79</v>
      </c>
      <c r="AG31" s="25">
        <f t="shared" si="0"/>
        <v>1.1723950650021366</v>
      </c>
      <c r="AH31" s="26">
        <f t="shared" si="1"/>
        <v>26.121569203389971</v>
      </c>
      <c r="AI31" s="27">
        <v>27</v>
      </c>
    </row>
    <row r="32" spans="1:35" ht="15">
      <c r="A32" s="20">
        <v>188</v>
      </c>
      <c r="B32" s="29" t="s">
        <v>64</v>
      </c>
      <c r="C32" s="22">
        <v>3.04</v>
      </c>
      <c r="D32" s="22">
        <v>4.07</v>
      </c>
      <c r="E32" s="22">
        <v>7.1</v>
      </c>
      <c r="F32" s="22">
        <v>65.05</v>
      </c>
      <c r="G32" s="22">
        <v>71.209999999999994</v>
      </c>
      <c r="H32" s="22">
        <v>230.68</v>
      </c>
      <c r="I32" s="22">
        <v>564.39</v>
      </c>
      <c r="J32" s="22">
        <v>689.63</v>
      </c>
      <c r="K32" s="22">
        <v>649.67999999999995</v>
      </c>
      <c r="L32" s="22">
        <v>681.08</v>
      </c>
      <c r="M32" s="22">
        <v>803.24</v>
      </c>
      <c r="N32" s="22">
        <v>962.48</v>
      </c>
      <c r="O32" s="22">
        <v>1109.3599999999999</v>
      </c>
      <c r="P32" s="22">
        <v>1297.22</v>
      </c>
      <c r="Q32" s="22">
        <v>1538.67</v>
      </c>
      <c r="R32" s="22">
        <v>1777.78</v>
      </c>
      <c r="S32" s="22">
        <v>1524.22</v>
      </c>
      <c r="T32" s="22">
        <v>1933.06</v>
      </c>
      <c r="U32" s="22">
        <v>2225.7600000000002</v>
      </c>
      <c r="V32" s="22">
        <v>2291.06</v>
      </c>
      <c r="W32" s="22">
        <v>2285.0500000000002</v>
      </c>
      <c r="X32" s="22">
        <v>2274.62</v>
      </c>
      <c r="Y32" s="22">
        <v>2143.1</v>
      </c>
      <c r="Z32" s="22">
        <v>2153.88</v>
      </c>
      <c r="AA32" s="22">
        <v>2366.35</v>
      </c>
      <c r="AB32" s="22">
        <v>2529.5700000000002</v>
      </c>
      <c r="AC32" s="22">
        <v>2462.69</v>
      </c>
      <c r="AD32" s="22">
        <v>2316.34</v>
      </c>
      <c r="AE32" s="23">
        <v>2720.06</v>
      </c>
      <c r="AF32" s="24">
        <v>2870.68</v>
      </c>
      <c r="AG32" s="25">
        <f t="shared" si="0"/>
        <v>1.1526757284600377</v>
      </c>
      <c r="AH32" s="26">
        <f t="shared" si="1"/>
        <v>5.5373778519591355</v>
      </c>
      <c r="AI32" s="27">
        <v>28</v>
      </c>
    </row>
    <row r="33" spans="1:35" ht="15">
      <c r="A33" s="20">
        <v>194</v>
      </c>
      <c r="B33" s="29" t="s">
        <v>65</v>
      </c>
      <c r="C33" s="22">
        <v>2.64</v>
      </c>
      <c r="D33" s="22">
        <v>3.21</v>
      </c>
      <c r="E33" s="22">
        <v>5.88</v>
      </c>
      <c r="F33" s="22">
        <v>29.1</v>
      </c>
      <c r="G33" s="22">
        <v>79.58</v>
      </c>
      <c r="H33" s="22">
        <v>129.59</v>
      </c>
      <c r="I33" s="22">
        <v>215.99</v>
      </c>
      <c r="J33" s="22">
        <v>277.75</v>
      </c>
      <c r="K33" s="22">
        <v>313.33999999999997</v>
      </c>
      <c r="L33" s="22">
        <v>360.59</v>
      </c>
      <c r="M33" s="22">
        <v>472.53</v>
      </c>
      <c r="N33" s="22">
        <v>631.66999999999996</v>
      </c>
      <c r="O33" s="22">
        <v>734.76</v>
      </c>
      <c r="P33" s="22">
        <v>855.35</v>
      </c>
      <c r="Q33" s="22">
        <v>1072.72</v>
      </c>
      <c r="R33" s="22">
        <v>1320.27</v>
      </c>
      <c r="S33" s="22">
        <v>1021.43</v>
      </c>
      <c r="T33" s="22">
        <v>1138.83</v>
      </c>
      <c r="U33" s="22">
        <v>1349.07</v>
      </c>
      <c r="V33" s="22">
        <v>1524.62</v>
      </c>
      <c r="W33" s="22">
        <v>1614.81</v>
      </c>
      <c r="X33" s="22">
        <v>1665.05</v>
      </c>
      <c r="Y33" s="22">
        <v>1509.82</v>
      </c>
      <c r="Z33" s="22">
        <v>1492.47</v>
      </c>
      <c r="AA33" s="22">
        <v>1644.95</v>
      </c>
      <c r="AB33" s="22">
        <v>1771.69</v>
      </c>
      <c r="AC33" s="22">
        <v>1808.33</v>
      </c>
      <c r="AD33" s="22">
        <v>1696.38</v>
      </c>
      <c r="AE33" s="23">
        <v>2252.14</v>
      </c>
      <c r="AF33" s="24">
        <v>2541.7199999999998</v>
      </c>
      <c r="AG33" s="25">
        <f t="shared" si="0"/>
        <v>1.0205870917488007</v>
      </c>
      <c r="AH33" s="26">
        <f t="shared" si="1"/>
        <v>12.857992842363263</v>
      </c>
      <c r="AI33" s="27">
        <v>29</v>
      </c>
    </row>
    <row r="34" spans="1:35" ht="15">
      <c r="A34" s="20">
        <v>146</v>
      </c>
      <c r="B34" s="29" t="s">
        <v>66</v>
      </c>
      <c r="C34" s="22">
        <v>3.9</v>
      </c>
      <c r="D34" s="22">
        <v>8.81</v>
      </c>
      <c r="E34" s="22">
        <v>24.57</v>
      </c>
      <c r="F34" s="22">
        <v>185.43</v>
      </c>
      <c r="G34" s="22">
        <v>199.85</v>
      </c>
      <c r="H34" s="22">
        <v>340.47</v>
      </c>
      <c r="I34" s="22">
        <v>419.92</v>
      </c>
      <c r="J34" s="22">
        <v>600.58000000000004</v>
      </c>
      <c r="K34" s="22">
        <v>591.91</v>
      </c>
      <c r="L34" s="22">
        <v>596.62</v>
      </c>
      <c r="M34" s="22">
        <v>683.21</v>
      </c>
      <c r="N34" s="22">
        <v>825.27</v>
      </c>
      <c r="O34" s="22">
        <v>1037.5899999999999</v>
      </c>
      <c r="P34" s="22">
        <v>1222.08</v>
      </c>
      <c r="Q34" s="22">
        <v>1363.54</v>
      </c>
      <c r="R34" s="22">
        <v>1717.64</v>
      </c>
      <c r="S34" s="22">
        <v>1167.78</v>
      </c>
      <c r="T34" s="22">
        <v>1306.57</v>
      </c>
      <c r="U34" s="22">
        <v>1604.1</v>
      </c>
      <c r="V34" s="22">
        <v>1609.53</v>
      </c>
      <c r="W34" s="22">
        <v>1560.22</v>
      </c>
      <c r="X34" s="22">
        <v>1446.77</v>
      </c>
      <c r="Y34" s="22">
        <v>1039.1500000000001</v>
      </c>
      <c r="Z34" s="22">
        <v>884.1</v>
      </c>
      <c r="AA34" s="22">
        <v>1010.54</v>
      </c>
      <c r="AB34" s="22">
        <v>1217.9100000000001</v>
      </c>
      <c r="AC34" s="22">
        <v>1027.99</v>
      </c>
      <c r="AD34" s="22">
        <v>844.59</v>
      </c>
      <c r="AE34" s="23">
        <v>1601.06</v>
      </c>
      <c r="AF34" s="24">
        <v>2498.0500000000002</v>
      </c>
      <c r="AG34" s="25">
        <f t="shared" si="0"/>
        <v>1.0030521003663235</v>
      </c>
      <c r="AH34" s="26">
        <f t="shared" si="1"/>
        <v>56.024758597429212</v>
      </c>
      <c r="AI34" s="27">
        <v>30</v>
      </c>
    </row>
    <row r="35" spans="1:35" ht="15">
      <c r="A35" s="20">
        <v>52</v>
      </c>
      <c r="B35" s="29" t="s">
        <v>67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213.35</v>
      </c>
      <c r="J35" s="22">
        <v>290.94</v>
      </c>
      <c r="K35" s="22">
        <v>333.24</v>
      </c>
      <c r="L35" s="22">
        <v>384.92</v>
      </c>
      <c r="M35" s="22">
        <v>487.02</v>
      </c>
      <c r="N35" s="22">
        <v>689.86</v>
      </c>
      <c r="O35" s="22">
        <v>781.1</v>
      </c>
      <c r="P35" s="22">
        <v>949.29</v>
      </c>
      <c r="Q35" s="22">
        <v>1224.98</v>
      </c>
      <c r="R35" s="22">
        <v>1467.99</v>
      </c>
      <c r="S35" s="22">
        <v>1129.55</v>
      </c>
      <c r="T35" s="22">
        <v>1329.82</v>
      </c>
      <c r="U35" s="22">
        <v>1629.39</v>
      </c>
      <c r="V35" s="22">
        <v>1570.41</v>
      </c>
      <c r="W35" s="22">
        <v>1622.74</v>
      </c>
      <c r="X35" s="22">
        <v>1750.21</v>
      </c>
      <c r="Y35" s="22">
        <v>1578.78</v>
      </c>
      <c r="Z35" s="22">
        <v>1626.92</v>
      </c>
      <c r="AA35" s="22">
        <v>1821.42</v>
      </c>
      <c r="AB35" s="22">
        <v>2022.38</v>
      </c>
      <c r="AC35" s="22">
        <v>1991.28</v>
      </c>
      <c r="AD35" s="22">
        <v>1919.11</v>
      </c>
      <c r="AE35" s="23">
        <v>2265.64</v>
      </c>
      <c r="AF35" s="24">
        <v>2412.2800000000002</v>
      </c>
      <c r="AG35" s="25">
        <f t="shared" si="0"/>
        <v>0.9686125260389804</v>
      </c>
      <c r="AH35" s="26">
        <f t="shared" si="1"/>
        <v>6.4723433555198717</v>
      </c>
      <c r="AI35" s="27">
        <v>31</v>
      </c>
    </row>
    <row r="36" spans="1:35" ht="15">
      <c r="A36" s="20">
        <v>95</v>
      </c>
      <c r="B36" s="29" t="s">
        <v>68</v>
      </c>
      <c r="C36" s="22">
        <v>2.0299999999999998</v>
      </c>
      <c r="D36" s="22">
        <v>4.2699999999999996</v>
      </c>
      <c r="E36" s="22">
        <v>11.2</v>
      </c>
      <c r="F36" s="22">
        <v>83.98</v>
      </c>
      <c r="G36" s="22">
        <v>103.58</v>
      </c>
      <c r="H36" s="22">
        <v>237.43</v>
      </c>
      <c r="I36" s="22">
        <v>447.05</v>
      </c>
      <c r="J36" s="22">
        <v>774.13</v>
      </c>
      <c r="K36" s="22">
        <v>828.35</v>
      </c>
      <c r="L36" s="22">
        <v>882.65</v>
      </c>
      <c r="M36" s="22">
        <v>927.55</v>
      </c>
      <c r="N36" s="22">
        <v>1047.8800000000001</v>
      </c>
      <c r="O36" s="22">
        <v>1096.57</v>
      </c>
      <c r="P36" s="22">
        <v>1087.26</v>
      </c>
      <c r="Q36" s="22">
        <v>1215.43</v>
      </c>
      <c r="R36" s="22">
        <v>1257.19</v>
      </c>
      <c r="S36" s="22">
        <v>1159.28</v>
      </c>
      <c r="T36" s="22">
        <v>1164.97</v>
      </c>
      <c r="U36" s="22">
        <v>1257.4000000000001</v>
      </c>
      <c r="V36" s="22">
        <v>1167.73</v>
      </c>
      <c r="W36" s="22">
        <v>1166.3699999999999</v>
      </c>
      <c r="X36" s="22">
        <v>1210.57</v>
      </c>
      <c r="Y36" s="22">
        <v>1233.6099999999999</v>
      </c>
      <c r="Z36" s="22">
        <v>1308.6400000000001</v>
      </c>
      <c r="AA36" s="22">
        <v>1373.59</v>
      </c>
      <c r="AB36" s="22">
        <v>1647.94</v>
      </c>
      <c r="AC36" s="22">
        <v>1696.25</v>
      </c>
      <c r="AD36" s="22">
        <v>1801.04</v>
      </c>
      <c r="AE36" s="23">
        <v>1906.58</v>
      </c>
      <c r="AF36" s="24">
        <v>2139.91</v>
      </c>
      <c r="AG36" s="25">
        <f t="shared" si="0"/>
        <v>0.85924670046432172</v>
      </c>
      <c r="AH36" s="26">
        <f t="shared" si="1"/>
        <v>12.238143691846126</v>
      </c>
      <c r="AI36" s="27">
        <v>32</v>
      </c>
    </row>
    <row r="37" spans="1:35" ht="15">
      <c r="A37" s="20">
        <v>12</v>
      </c>
      <c r="B37" s="29" t="s">
        <v>69</v>
      </c>
      <c r="C37" s="22">
        <v>3.26</v>
      </c>
      <c r="D37" s="22">
        <v>11.2</v>
      </c>
      <c r="E37" s="22">
        <v>28.57</v>
      </c>
      <c r="F37" s="22">
        <v>174.89</v>
      </c>
      <c r="G37" s="22">
        <v>172.39</v>
      </c>
      <c r="H37" s="22">
        <v>412.65</v>
      </c>
      <c r="I37" s="22">
        <v>577.38</v>
      </c>
      <c r="J37" s="22">
        <v>677.1</v>
      </c>
      <c r="K37" s="22">
        <v>707.51</v>
      </c>
      <c r="L37" s="22">
        <v>786.73</v>
      </c>
      <c r="M37" s="22">
        <v>971.46</v>
      </c>
      <c r="N37" s="22">
        <v>1183.76</v>
      </c>
      <c r="O37" s="22">
        <v>1251.82</v>
      </c>
      <c r="P37" s="22">
        <v>1367.51</v>
      </c>
      <c r="Q37" s="22">
        <v>1636.2</v>
      </c>
      <c r="R37" s="22">
        <v>1812.89</v>
      </c>
      <c r="S37" s="22">
        <v>1369.89</v>
      </c>
      <c r="T37" s="22">
        <v>1525.6</v>
      </c>
      <c r="U37" s="22">
        <v>1774.28</v>
      </c>
      <c r="V37" s="22">
        <v>1666.11</v>
      </c>
      <c r="W37" s="22">
        <v>1751.56</v>
      </c>
      <c r="X37" s="22">
        <v>1782.23</v>
      </c>
      <c r="Y37" s="22">
        <v>1527.28</v>
      </c>
      <c r="Z37" s="22">
        <v>1520.9</v>
      </c>
      <c r="AA37" s="22">
        <v>1680.26</v>
      </c>
      <c r="AB37" s="22">
        <v>1848.15</v>
      </c>
      <c r="AC37" s="22">
        <v>1786.7</v>
      </c>
      <c r="AD37" s="22">
        <v>1694.18</v>
      </c>
      <c r="AE37" s="23">
        <v>2028.06</v>
      </c>
      <c r="AF37" s="24">
        <v>2116.4699999999998</v>
      </c>
      <c r="AG37" s="25">
        <f t="shared" si="0"/>
        <v>0.84983474264418746</v>
      </c>
      <c r="AH37" s="26">
        <f t="shared" si="1"/>
        <v>4.3593384811100089</v>
      </c>
      <c r="AI37" s="27">
        <v>33</v>
      </c>
    </row>
    <row r="38" spans="1:35" ht="15">
      <c r="A38" s="20">
        <v>182</v>
      </c>
      <c r="B38" s="29" t="s">
        <v>70</v>
      </c>
      <c r="C38" s="22">
        <v>11.03</v>
      </c>
      <c r="D38" s="22">
        <v>25.66</v>
      </c>
      <c r="E38" s="22">
        <v>67.95</v>
      </c>
      <c r="F38" s="22">
        <v>309.06</v>
      </c>
      <c r="G38" s="22">
        <v>304.61</v>
      </c>
      <c r="H38" s="22">
        <v>575.4</v>
      </c>
      <c r="I38" s="22">
        <v>804.4</v>
      </c>
      <c r="J38" s="22">
        <v>871.32</v>
      </c>
      <c r="K38" s="22">
        <v>756.45</v>
      </c>
      <c r="L38" s="22">
        <v>814.99</v>
      </c>
      <c r="M38" s="22">
        <v>1021.04</v>
      </c>
      <c r="N38" s="22">
        <v>1232.67</v>
      </c>
      <c r="O38" s="22">
        <v>1309.6199999999999</v>
      </c>
      <c r="P38" s="22">
        <v>1477.93</v>
      </c>
      <c r="Q38" s="22">
        <v>1688.17</v>
      </c>
      <c r="R38" s="22">
        <v>1833.27</v>
      </c>
      <c r="S38" s="22">
        <v>1307.81</v>
      </c>
      <c r="T38" s="22">
        <v>1585.49</v>
      </c>
      <c r="U38" s="22">
        <v>1869.63</v>
      </c>
      <c r="V38" s="22">
        <v>1723.45</v>
      </c>
      <c r="W38" s="22">
        <v>1675.5</v>
      </c>
      <c r="X38" s="22">
        <v>1646.45</v>
      </c>
      <c r="Y38" s="22">
        <v>1400.23</v>
      </c>
      <c r="Z38" s="22">
        <v>1392.9</v>
      </c>
      <c r="AA38" s="22">
        <v>1529.2</v>
      </c>
      <c r="AB38" s="22">
        <v>1659.68</v>
      </c>
      <c r="AC38" s="22">
        <v>1605.76</v>
      </c>
      <c r="AD38" s="22">
        <v>1554.96</v>
      </c>
      <c r="AE38" s="23">
        <v>1895.16</v>
      </c>
      <c r="AF38" s="24">
        <v>1977.92</v>
      </c>
      <c r="AG38" s="25">
        <f t="shared" si="0"/>
        <v>0.79420220186007429</v>
      </c>
      <c r="AH38" s="26">
        <f t="shared" si="1"/>
        <v>4.3669136115156437</v>
      </c>
      <c r="AI38" s="27">
        <v>34</v>
      </c>
    </row>
    <row r="39" spans="1:35" ht="15">
      <c r="A39" s="20">
        <v>89</v>
      </c>
      <c r="B39" s="29" t="s">
        <v>71</v>
      </c>
      <c r="C39" s="22">
        <v>3.29</v>
      </c>
      <c r="D39" s="22">
        <v>8.74</v>
      </c>
      <c r="E39" s="22">
        <v>23.17</v>
      </c>
      <c r="F39" s="22">
        <v>86.1</v>
      </c>
      <c r="G39" s="22">
        <v>84.7</v>
      </c>
      <c r="H39" s="22">
        <v>100</v>
      </c>
      <c r="I39" s="22">
        <v>128.65</v>
      </c>
      <c r="J39" s="22">
        <v>281.92</v>
      </c>
      <c r="K39" s="22">
        <v>304.36</v>
      </c>
      <c r="L39" s="22">
        <v>345.17</v>
      </c>
      <c r="M39" s="22">
        <v>430.94</v>
      </c>
      <c r="N39" s="22">
        <v>555.66999999999996</v>
      </c>
      <c r="O39" s="22">
        <v>629.36</v>
      </c>
      <c r="P39" s="22">
        <v>752.55</v>
      </c>
      <c r="Q39" s="22">
        <v>954</v>
      </c>
      <c r="R39" s="22">
        <v>1085.04</v>
      </c>
      <c r="S39" s="22">
        <v>830.08</v>
      </c>
      <c r="T39" s="22">
        <v>954.83</v>
      </c>
      <c r="U39" s="22">
        <v>1123.1199999999999</v>
      </c>
      <c r="V39" s="22">
        <v>1035.7</v>
      </c>
      <c r="W39" s="22">
        <v>1075.03</v>
      </c>
      <c r="X39" s="22">
        <v>1106.22</v>
      </c>
      <c r="Y39" s="22">
        <v>985.24</v>
      </c>
      <c r="Z39" s="22">
        <v>1019.19</v>
      </c>
      <c r="AA39" s="22">
        <v>1138.06</v>
      </c>
      <c r="AB39" s="22">
        <v>1247.05</v>
      </c>
      <c r="AC39" s="22">
        <v>1237.96</v>
      </c>
      <c r="AD39" s="22">
        <v>1206.54</v>
      </c>
      <c r="AE39" s="23">
        <v>1418.3</v>
      </c>
      <c r="AF39" s="24">
        <v>1513.03</v>
      </c>
      <c r="AG39" s="25">
        <f t="shared" si="0"/>
        <v>0.60753304354086524</v>
      </c>
      <c r="AH39" s="26">
        <f t="shared" si="1"/>
        <v>6.6791228936050162</v>
      </c>
      <c r="AI39" s="27">
        <v>35</v>
      </c>
    </row>
    <row r="40" spans="1:35" ht="15">
      <c r="A40" s="20">
        <v>94</v>
      </c>
      <c r="B40" s="29" t="s">
        <v>72</v>
      </c>
      <c r="C40" s="22">
        <v>1.27</v>
      </c>
      <c r="D40" s="22">
        <v>6.54</v>
      </c>
      <c r="E40" s="22">
        <v>10.98</v>
      </c>
      <c r="F40" s="22">
        <v>263.49</v>
      </c>
      <c r="G40" s="22">
        <v>104.09</v>
      </c>
      <c r="H40" s="22">
        <v>103.14</v>
      </c>
      <c r="I40" s="22">
        <v>4.96</v>
      </c>
      <c r="J40" s="22">
        <v>203.8</v>
      </c>
      <c r="K40" s="22">
        <v>128.72</v>
      </c>
      <c r="L40" s="22">
        <v>122.19</v>
      </c>
      <c r="M40" s="22">
        <v>97.11</v>
      </c>
      <c r="N40" s="22">
        <v>178.1</v>
      </c>
      <c r="O40" s="22">
        <v>236.97</v>
      </c>
      <c r="P40" s="22">
        <v>293.61</v>
      </c>
      <c r="Q40" s="22">
        <v>412.68</v>
      </c>
      <c r="R40" s="22">
        <v>612.73</v>
      </c>
      <c r="S40" s="22">
        <v>419.29</v>
      </c>
      <c r="T40" s="22">
        <v>524.83000000000004</v>
      </c>
      <c r="U40" s="22">
        <v>832.26</v>
      </c>
      <c r="V40" s="22">
        <v>943.92</v>
      </c>
      <c r="W40" s="22">
        <v>930.66</v>
      </c>
      <c r="X40" s="22">
        <v>881.12</v>
      </c>
      <c r="Y40" s="22">
        <v>575.77</v>
      </c>
      <c r="Z40" s="22">
        <v>468.3</v>
      </c>
      <c r="AA40" s="22">
        <v>636.04</v>
      </c>
      <c r="AB40" s="22">
        <v>928.31</v>
      </c>
      <c r="AC40" s="22">
        <v>889.03</v>
      </c>
      <c r="AD40" s="22">
        <v>506.13</v>
      </c>
      <c r="AE40" s="23">
        <v>862.98</v>
      </c>
      <c r="AF40" s="24">
        <v>1317.66</v>
      </c>
      <c r="AG40" s="25">
        <f t="shared" si="0"/>
        <v>0.52908533879173358</v>
      </c>
      <c r="AH40" s="26">
        <f t="shared" si="1"/>
        <v>52.687200166863654</v>
      </c>
      <c r="AI40" s="27">
        <v>36</v>
      </c>
    </row>
    <row r="41" spans="1:35" ht="15">
      <c r="A41" s="20">
        <v>54</v>
      </c>
      <c r="B41" s="29" t="s">
        <v>73</v>
      </c>
      <c r="C41" s="22">
        <v>6.65</v>
      </c>
      <c r="D41" s="22">
        <v>14.94</v>
      </c>
      <c r="E41" s="22">
        <v>33.56</v>
      </c>
      <c r="F41" s="22">
        <v>167.49</v>
      </c>
      <c r="G41" s="22">
        <v>170.89</v>
      </c>
      <c r="H41" s="22">
        <v>368.7</v>
      </c>
      <c r="I41" s="22">
        <v>509.06</v>
      </c>
      <c r="J41" s="22">
        <v>512.91999999999996</v>
      </c>
      <c r="K41" s="22">
        <v>517.04999999999995</v>
      </c>
      <c r="L41" s="22">
        <v>574.95000000000005</v>
      </c>
      <c r="M41" s="22">
        <v>665.12</v>
      </c>
      <c r="N41" s="22">
        <v>770.79</v>
      </c>
      <c r="O41" s="22">
        <v>851.21</v>
      </c>
      <c r="P41" s="22">
        <v>925.58</v>
      </c>
      <c r="Q41" s="22">
        <v>1031.71</v>
      </c>
      <c r="R41" s="22">
        <v>1169.23</v>
      </c>
      <c r="S41" s="22">
        <v>939.84</v>
      </c>
      <c r="T41" s="22">
        <v>964.4</v>
      </c>
      <c r="U41" s="22">
        <v>1118.6400000000001</v>
      </c>
      <c r="V41" s="22">
        <v>1054.69</v>
      </c>
      <c r="W41" s="22">
        <v>1109.49</v>
      </c>
      <c r="X41" s="22">
        <v>1114.93</v>
      </c>
      <c r="Y41" s="22">
        <v>954.57</v>
      </c>
      <c r="Z41" s="22">
        <v>953.26</v>
      </c>
      <c r="AA41" s="22">
        <v>1025.06</v>
      </c>
      <c r="AB41" s="22">
        <v>1096.96</v>
      </c>
      <c r="AC41" s="22">
        <v>1110.76</v>
      </c>
      <c r="AD41" s="22">
        <v>1084.54</v>
      </c>
      <c r="AE41" s="23">
        <v>1259.45</v>
      </c>
      <c r="AF41" s="24">
        <v>1310.48</v>
      </c>
      <c r="AG41" s="25">
        <f t="shared" si="0"/>
        <v>0.5262023244082622</v>
      </c>
      <c r="AH41" s="26">
        <f t="shared" si="1"/>
        <v>4.0517686291635213</v>
      </c>
      <c r="AI41" s="27">
        <v>37</v>
      </c>
    </row>
    <row r="42" spans="1:35" ht="15">
      <c r="A42" s="20">
        <v>157</v>
      </c>
      <c r="B42" s="29" t="s">
        <v>74</v>
      </c>
      <c r="C42" s="22">
        <v>0.22</v>
      </c>
      <c r="D42" s="22">
        <v>1.26</v>
      </c>
      <c r="E42" s="22">
        <v>2.4</v>
      </c>
      <c r="F42" s="22">
        <v>56.8</v>
      </c>
      <c r="G42" s="22">
        <v>34.19</v>
      </c>
      <c r="H42" s="22">
        <v>36.409999999999997</v>
      </c>
      <c r="I42" s="22">
        <v>35.57</v>
      </c>
      <c r="J42" s="22">
        <v>115.94</v>
      </c>
      <c r="K42" s="22">
        <v>108.71</v>
      </c>
      <c r="L42" s="22">
        <v>109.78</v>
      </c>
      <c r="M42" s="22">
        <v>133.82</v>
      </c>
      <c r="N42" s="22">
        <v>186.84</v>
      </c>
      <c r="O42" s="22">
        <v>257.62</v>
      </c>
      <c r="P42" s="22">
        <v>340.51</v>
      </c>
      <c r="Q42" s="22">
        <v>420.2</v>
      </c>
      <c r="R42" s="22">
        <v>673.07</v>
      </c>
      <c r="S42" s="22">
        <v>480.07</v>
      </c>
      <c r="T42" s="22">
        <v>749.64</v>
      </c>
      <c r="U42" s="22">
        <v>1144.48</v>
      </c>
      <c r="V42" s="22">
        <v>1329.62</v>
      </c>
      <c r="W42" s="22">
        <v>1368.55</v>
      </c>
      <c r="X42" s="22">
        <v>1315.92</v>
      </c>
      <c r="Y42" s="22">
        <v>779.71</v>
      </c>
      <c r="Z42" s="22">
        <v>573.09</v>
      </c>
      <c r="AA42" s="22">
        <v>674.98</v>
      </c>
      <c r="AB42" s="22">
        <v>849.05</v>
      </c>
      <c r="AC42" s="22">
        <v>729.35</v>
      </c>
      <c r="AD42" s="22">
        <v>515.04</v>
      </c>
      <c r="AE42" s="23">
        <v>872.03</v>
      </c>
      <c r="AF42" s="24">
        <v>1298.0999999999999</v>
      </c>
      <c r="AG42" s="25">
        <f t="shared" si="0"/>
        <v>0.52123133303397617</v>
      </c>
      <c r="AH42" s="26">
        <f t="shared" si="1"/>
        <v>48.859557584028067</v>
      </c>
      <c r="AI42" s="27">
        <v>38</v>
      </c>
    </row>
    <row r="43" spans="1:35" ht="15">
      <c r="A43" s="20">
        <v>177</v>
      </c>
      <c r="B43" s="29" t="s">
        <v>75</v>
      </c>
      <c r="C43" s="22">
        <v>11.51</v>
      </c>
      <c r="D43" s="22">
        <v>19.850000000000001</v>
      </c>
      <c r="E43" s="22">
        <v>33.44</v>
      </c>
      <c r="F43" s="22">
        <v>255.25</v>
      </c>
      <c r="G43" s="22">
        <v>162.93</v>
      </c>
      <c r="H43" s="22">
        <v>235.49</v>
      </c>
      <c r="I43" s="22">
        <v>278.52999999999997</v>
      </c>
      <c r="J43" s="22">
        <v>299.83</v>
      </c>
      <c r="K43" s="22">
        <v>292.58</v>
      </c>
      <c r="L43" s="22">
        <v>297.23</v>
      </c>
      <c r="M43" s="22">
        <v>364.82</v>
      </c>
      <c r="N43" s="22">
        <v>461.46</v>
      </c>
      <c r="O43" s="22">
        <v>516.26</v>
      </c>
      <c r="P43" s="22">
        <v>581.75</v>
      </c>
      <c r="Q43" s="22">
        <v>697.84</v>
      </c>
      <c r="R43" s="22">
        <v>807.82</v>
      </c>
      <c r="S43" s="22">
        <v>616.77</v>
      </c>
      <c r="T43" s="22">
        <v>913.47</v>
      </c>
      <c r="U43" s="22">
        <v>1088.1500000000001</v>
      </c>
      <c r="V43" s="22">
        <v>996.06</v>
      </c>
      <c r="W43" s="22">
        <v>961.53</v>
      </c>
      <c r="X43" s="22">
        <v>930.43</v>
      </c>
      <c r="Y43" s="22">
        <v>810.02</v>
      </c>
      <c r="Z43" s="22">
        <v>762.14</v>
      </c>
      <c r="AA43" s="22">
        <v>889.47</v>
      </c>
      <c r="AB43" s="22">
        <v>939.7</v>
      </c>
      <c r="AC43" s="22">
        <v>900.16</v>
      </c>
      <c r="AD43" s="22">
        <v>858.34</v>
      </c>
      <c r="AE43" s="23">
        <v>1235.72</v>
      </c>
      <c r="AF43" s="24">
        <v>1229.01</v>
      </c>
      <c r="AG43" s="25">
        <f t="shared" si="0"/>
        <v>0.49348934643870829</v>
      </c>
      <c r="AH43" s="26">
        <f t="shared" si="1"/>
        <v>-0.54300326934905163</v>
      </c>
      <c r="AI43" s="27">
        <v>39</v>
      </c>
    </row>
    <row r="44" spans="1:35" ht="15">
      <c r="A44" s="20">
        <v>174</v>
      </c>
      <c r="B44" s="29" t="s">
        <v>76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85.8</v>
      </c>
      <c r="J44" s="22">
        <v>118.32</v>
      </c>
      <c r="K44" s="22">
        <v>125.95</v>
      </c>
      <c r="L44" s="22">
        <v>144.05000000000001</v>
      </c>
      <c r="M44" s="22">
        <v>218.37</v>
      </c>
      <c r="N44" s="22">
        <v>277.45</v>
      </c>
      <c r="O44" s="22">
        <v>317.95</v>
      </c>
      <c r="P44" s="22">
        <v>419.67</v>
      </c>
      <c r="Q44" s="22">
        <v>586.71</v>
      </c>
      <c r="R44" s="22">
        <v>712.42</v>
      </c>
      <c r="S44" s="22">
        <v>562.45000000000005</v>
      </c>
      <c r="T44" s="22">
        <v>659.57</v>
      </c>
      <c r="U44" s="22">
        <v>797.36</v>
      </c>
      <c r="V44" s="22">
        <v>807.21</v>
      </c>
      <c r="W44" s="22">
        <v>857.01</v>
      </c>
      <c r="X44" s="22">
        <v>862.27</v>
      </c>
      <c r="Y44" s="22">
        <v>751.46</v>
      </c>
      <c r="Z44" s="22">
        <v>770.6</v>
      </c>
      <c r="AA44" s="22">
        <v>834.14</v>
      </c>
      <c r="AB44" s="22">
        <v>934.25</v>
      </c>
      <c r="AC44" s="22">
        <v>895.09</v>
      </c>
      <c r="AD44" s="22">
        <v>866.4</v>
      </c>
      <c r="AE44" s="23">
        <v>1038.9100000000001</v>
      </c>
      <c r="AF44" s="24">
        <v>1080.3699999999999</v>
      </c>
      <c r="AG44" s="25">
        <f t="shared" si="0"/>
        <v>0.4338053272243409</v>
      </c>
      <c r="AH44" s="26">
        <f t="shared" si="1"/>
        <v>3.9907210441712859</v>
      </c>
      <c r="AI44" s="27">
        <v>40</v>
      </c>
    </row>
    <row r="45" spans="1:35" ht="15">
      <c r="A45" s="20">
        <v>105</v>
      </c>
      <c r="B45" s="28" t="s">
        <v>77</v>
      </c>
      <c r="C45" s="22">
        <v>1.95</v>
      </c>
      <c r="D45" s="22">
        <v>9.6199999999999992</v>
      </c>
      <c r="E45" s="22">
        <v>16.93</v>
      </c>
      <c r="F45" s="22">
        <v>196.63</v>
      </c>
      <c r="G45" s="22">
        <v>105.97</v>
      </c>
      <c r="H45" s="22">
        <v>70.42</v>
      </c>
      <c r="I45" s="22">
        <v>127.85</v>
      </c>
      <c r="J45" s="22">
        <v>194.36</v>
      </c>
      <c r="K45" s="22">
        <v>162.03</v>
      </c>
      <c r="L45" s="22">
        <v>153.69</v>
      </c>
      <c r="M45" s="22">
        <v>206.78</v>
      </c>
      <c r="N45" s="22">
        <v>285.99</v>
      </c>
      <c r="O45" s="22">
        <v>448.69</v>
      </c>
      <c r="P45" s="22">
        <v>560.16</v>
      </c>
      <c r="Q45" s="22">
        <v>626.91</v>
      </c>
      <c r="R45" s="22">
        <v>874.57</v>
      </c>
      <c r="S45" s="22">
        <v>540.08000000000004</v>
      </c>
      <c r="T45" s="22">
        <v>699.78</v>
      </c>
      <c r="U45" s="22">
        <v>1021.03</v>
      </c>
      <c r="V45" s="22">
        <v>1189.1199999999999</v>
      </c>
      <c r="W45" s="22">
        <v>1151.04</v>
      </c>
      <c r="X45" s="22">
        <v>1021.11</v>
      </c>
      <c r="Y45" s="22">
        <v>541.22</v>
      </c>
      <c r="Z45" s="22">
        <v>462.73</v>
      </c>
      <c r="AA45" s="22">
        <v>550.15</v>
      </c>
      <c r="AB45" s="22">
        <v>719.38</v>
      </c>
      <c r="AC45" s="22">
        <v>644.83000000000004</v>
      </c>
      <c r="AD45" s="22">
        <v>401.16</v>
      </c>
      <c r="AE45" s="23">
        <v>631.28</v>
      </c>
      <c r="AF45" s="24">
        <v>1041.18</v>
      </c>
      <c r="AG45" s="25">
        <f t="shared" si="0"/>
        <v>0.41806920832625799</v>
      </c>
      <c r="AH45" s="26">
        <f t="shared" si="1"/>
        <v>64.931567608668118</v>
      </c>
      <c r="AI45" s="27">
        <v>41</v>
      </c>
    </row>
    <row r="46" spans="1:35" ht="15">
      <c r="A46" s="20">
        <v>40</v>
      </c>
      <c r="B46" s="29" t="s">
        <v>78</v>
      </c>
      <c r="C46" s="22">
        <v>2.81</v>
      </c>
      <c r="D46" s="22">
        <v>4.88</v>
      </c>
      <c r="E46" s="22">
        <v>12.49</v>
      </c>
      <c r="F46" s="22">
        <v>47.05</v>
      </c>
      <c r="G46" s="22">
        <v>38.04</v>
      </c>
      <c r="H46" s="22">
        <v>83.73</v>
      </c>
      <c r="I46" s="22">
        <v>160.24</v>
      </c>
      <c r="J46" s="22">
        <v>192.1</v>
      </c>
      <c r="K46" s="22">
        <v>182.72</v>
      </c>
      <c r="L46" s="22">
        <v>181.8</v>
      </c>
      <c r="M46" s="22">
        <v>216.64</v>
      </c>
      <c r="N46" s="22">
        <v>325.2</v>
      </c>
      <c r="O46" s="22">
        <v>412.67</v>
      </c>
      <c r="P46" s="22">
        <v>586.79999999999995</v>
      </c>
      <c r="Q46" s="22">
        <v>679.72</v>
      </c>
      <c r="R46" s="22">
        <v>645.1</v>
      </c>
      <c r="S46" s="22">
        <v>554.63</v>
      </c>
      <c r="T46" s="22">
        <v>711.09</v>
      </c>
      <c r="U46" s="22">
        <v>814.38</v>
      </c>
      <c r="V46" s="22">
        <v>777.91</v>
      </c>
      <c r="W46" s="22">
        <v>767.7</v>
      </c>
      <c r="X46" s="22">
        <v>750.65</v>
      </c>
      <c r="Y46" s="22">
        <v>620.35</v>
      </c>
      <c r="Z46" s="22">
        <v>607.17999999999995</v>
      </c>
      <c r="AA46" s="22">
        <v>688.23</v>
      </c>
      <c r="AB46" s="22">
        <v>748.39</v>
      </c>
      <c r="AC46" s="22">
        <v>687.94</v>
      </c>
      <c r="AD46" s="22">
        <v>740.85</v>
      </c>
      <c r="AE46" s="23">
        <v>946.77</v>
      </c>
      <c r="AF46" s="24">
        <v>974.92</v>
      </c>
      <c r="AG46" s="25">
        <f t="shared" si="0"/>
        <v>0.3914635630548372</v>
      </c>
      <c r="AH46" s="26">
        <f t="shared" si="1"/>
        <v>2.9732670025454988</v>
      </c>
      <c r="AI46" s="27">
        <v>42</v>
      </c>
    </row>
    <row r="47" spans="1:35" ht="15">
      <c r="A47" s="20">
        <v>158</v>
      </c>
      <c r="B47" s="29" t="s">
        <v>79</v>
      </c>
      <c r="C47" s="22">
        <v>0</v>
      </c>
      <c r="D47" s="22">
        <v>7.17</v>
      </c>
      <c r="E47" s="22">
        <v>18.510000000000002</v>
      </c>
      <c r="F47" s="22">
        <v>114</v>
      </c>
      <c r="G47" s="22">
        <v>101.75</v>
      </c>
      <c r="H47" s="22">
        <v>49.6</v>
      </c>
      <c r="I47" s="22">
        <v>79.099999999999994</v>
      </c>
      <c r="J47" s="22">
        <v>104.12</v>
      </c>
      <c r="K47" s="22">
        <v>113.94</v>
      </c>
      <c r="L47" s="22">
        <v>138.77000000000001</v>
      </c>
      <c r="M47" s="22">
        <v>176.62</v>
      </c>
      <c r="N47" s="22">
        <v>235.53</v>
      </c>
      <c r="O47" s="22">
        <v>276.88</v>
      </c>
      <c r="P47" s="22">
        <v>324.58</v>
      </c>
      <c r="Q47" s="22">
        <v>404.88</v>
      </c>
      <c r="R47" s="22">
        <v>495.35</v>
      </c>
      <c r="S47" s="22">
        <v>405.67</v>
      </c>
      <c r="T47" s="22">
        <v>495.79</v>
      </c>
      <c r="U47" s="22">
        <v>630.35</v>
      </c>
      <c r="V47" s="22">
        <v>578.41</v>
      </c>
      <c r="W47" s="22">
        <v>658.35</v>
      </c>
      <c r="X47" s="22">
        <v>697.25</v>
      </c>
      <c r="Y47" s="22">
        <v>605.95000000000005</v>
      </c>
      <c r="Z47" s="22">
        <v>635.34</v>
      </c>
      <c r="AA47" s="22">
        <v>707.61</v>
      </c>
      <c r="AB47" s="22">
        <v>796.6</v>
      </c>
      <c r="AC47" s="22">
        <v>768.71</v>
      </c>
      <c r="AD47" s="22">
        <v>707.18</v>
      </c>
      <c r="AE47" s="23">
        <v>873.88</v>
      </c>
      <c r="AF47" s="24">
        <v>967.06</v>
      </c>
      <c r="AG47" s="25">
        <f t="shared" si="0"/>
        <v>0.3883075055264133</v>
      </c>
      <c r="AH47" s="26">
        <f t="shared" si="1"/>
        <v>10.662791229917135</v>
      </c>
      <c r="AI47" s="27">
        <v>43</v>
      </c>
    </row>
    <row r="48" spans="1:35" ht="15">
      <c r="A48" s="20">
        <v>8</v>
      </c>
      <c r="B48" s="29" t="s">
        <v>80</v>
      </c>
      <c r="C48" s="22">
        <v>11.78</v>
      </c>
      <c r="D48" s="22">
        <v>10.79</v>
      </c>
      <c r="E48" s="22">
        <v>17.73</v>
      </c>
      <c r="F48" s="22">
        <v>80.209999999999994</v>
      </c>
      <c r="G48" s="22">
        <v>83.96</v>
      </c>
      <c r="H48" s="22">
        <v>123.53</v>
      </c>
      <c r="I48" s="22">
        <v>209.67</v>
      </c>
      <c r="J48" s="22">
        <v>263.41000000000003</v>
      </c>
      <c r="K48" s="22">
        <v>265.43</v>
      </c>
      <c r="L48" s="22">
        <v>256.5</v>
      </c>
      <c r="M48" s="22">
        <v>295.66000000000003</v>
      </c>
      <c r="N48" s="22">
        <v>345.76</v>
      </c>
      <c r="O48" s="22">
        <v>403.51</v>
      </c>
      <c r="P48" s="22">
        <v>465.46</v>
      </c>
      <c r="Q48" s="22">
        <v>557.79</v>
      </c>
      <c r="R48" s="22">
        <v>700.18</v>
      </c>
      <c r="S48" s="22">
        <v>556.72</v>
      </c>
      <c r="T48" s="22">
        <v>681.87</v>
      </c>
      <c r="U48" s="22">
        <v>840.51</v>
      </c>
      <c r="V48" s="22">
        <v>799.82</v>
      </c>
      <c r="W48" s="22">
        <v>759.63</v>
      </c>
      <c r="X48" s="22">
        <v>684.05</v>
      </c>
      <c r="Y48" s="22">
        <v>567.84</v>
      </c>
      <c r="Z48" s="22">
        <v>579.1</v>
      </c>
      <c r="AA48" s="22">
        <v>586.44000000000005</v>
      </c>
      <c r="AB48" s="22">
        <v>617.80999999999995</v>
      </c>
      <c r="AC48" s="22">
        <v>651.16</v>
      </c>
      <c r="AD48" s="22">
        <v>548.84</v>
      </c>
      <c r="AE48" s="23">
        <v>779.35</v>
      </c>
      <c r="AF48" s="24">
        <v>884.45</v>
      </c>
      <c r="AG48" s="25">
        <f t="shared" si="0"/>
        <v>0.35513677875502686</v>
      </c>
      <c r="AH48" s="26">
        <f t="shared" si="1"/>
        <v>13.485596971835513</v>
      </c>
      <c r="AI48" s="27">
        <v>44</v>
      </c>
    </row>
    <row r="49" spans="1:35" ht="15">
      <c r="A49" s="20">
        <v>67</v>
      </c>
      <c r="B49" s="29" t="s">
        <v>81</v>
      </c>
      <c r="C49" s="22">
        <v>3.9</v>
      </c>
      <c r="D49" s="22">
        <v>9.89</v>
      </c>
      <c r="E49" s="22">
        <v>23.06</v>
      </c>
      <c r="F49" s="22">
        <v>141.5</v>
      </c>
      <c r="G49" s="22">
        <v>136.16999999999999</v>
      </c>
      <c r="H49" s="22">
        <v>265.70999999999998</v>
      </c>
      <c r="I49" s="22">
        <v>404.9</v>
      </c>
      <c r="J49" s="22">
        <v>461.02</v>
      </c>
      <c r="K49" s="22">
        <v>432.37</v>
      </c>
      <c r="L49" s="22">
        <v>451.45</v>
      </c>
      <c r="M49" s="22">
        <v>531.71</v>
      </c>
      <c r="N49" s="22">
        <v>615.20000000000005</v>
      </c>
      <c r="O49" s="22">
        <v>654.98</v>
      </c>
      <c r="P49" s="22">
        <v>772.06</v>
      </c>
      <c r="Q49" s="22">
        <v>900.25</v>
      </c>
      <c r="R49" s="22">
        <v>964.55</v>
      </c>
      <c r="S49" s="22">
        <v>628.54</v>
      </c>
      <c r="T49" s="22">
        <v>695.18</v>
      </c>
      <c r="U49" s="22">
        <v>791.42</v>
      </c>
      <c r="V49" s="22">
        <v>730.77</v>
      </c>
      <c r="W49" s="22">
        <v>744.37</v>
      </c>
      <c r="X49" s="22">
        <v>743.33</v>
      </c>
      <c r="Y49" s="22">
        <v>598.16999999999996</v>
      </c>
      <c r="Z49" s="22">
        <v>579.08000000000004</v>
      </c>
      <c r="AA49" s="22">
        <v>680.73</v>
      </c>
      <c r="AB49" s="22">
        <v>758.69</v>
      </c>
      <c r="AC49" s="22">
        <v>734.68</v>
      </c>
      <c r="AD49" s="22">
        <v>662.2</v>
      </c>
      <c r="AE49" s="23">
        <v>819.96</v>
      </c>
      <c r="AF49" s="24">
        <v>856.14</v>
      </c>
      <c r="AG49" s="25">
        <f t="shared" si="0"/>
        <v>0.34376935017618709</v>
      </c>
      <c r="AH49" s="26">
        <f t="shared" si="1"/>
        <v>4.4124103614810339</v>
      </c>
      <c r="AI49" s="27">
        <v>45</v>
      </c>
    </row>
    <row r="50" spans="1:35" ht="15">
      <c r="A50" s="20">
        <v>101</v>
      </c>
      <c r="B50" s="29" t="s">
        <v>82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52.5</v>
      </c>
      <c r="J50" s="22">
        <v>88.12</v>
      </c>
      <c r="K50" s="22">
        <v>86.39</v>
      </c>
      <c r="L50" s="22">
        <v>96.7</v>
      </c>
      <c r="M50" s="22">
        <v>129.27000000000001</v>
      </c>
      <c r="N50" s="22">
        <v>200.93</v>
      </c>
      <c r="O50" s="22">
        <v>278.49</v>
      </c>
      <c r="P50" s="22">
        <v>382.5</v>
      </c>
      <c r="Q50" s="22">
        <v>477.55</v>
      </c>
      <c r="R50" s="22">
        <v>711.72</v>
      </c>
      <c r="S50" s="22">
        <v>431.96</v>
      </c>
      <c r="T50" s="22">
        <v>599.71</v>
      </c>
      <c r="U50" s="22">
        <v>843.36</v>
      </c>
      <c r="V50" s="22">
        <v>864.49</v>
      </c>
      <c r="W50" s="22">
        <v>847</v>
      </c>
      <c r="X50" s="22">
        <v>794.6</v>
      </c>
      <c r="Y50" s="22">
        <v>459.56</v>
      </c>
      <c r="Z50" s="22">
        <v>366.85</v>
      </c>
      <c r="AA50" s="22">
        <v>483.04</v>
      </c>
      <c r="AB50" s="22">
        <v>609.55999999999995</v>
      </c>
      <c r="AC50" s="22">
        <v>573.09</v>
      </c>
      <c r="AD50" s="22">
        <v>464.47</v>
      </c>
      <c r="AE50" s="23">
        <v>606.25</v>
      </c>
      <c r="AF50" s="24">
        <v>846.63</v>
      </c>
      <c r="AG50" s="25">
        <f t="shared" si="0"/>
        <v>0.3399507614872162</v>
      </c>
      <c r="AH50" s="26">
        <f t="shared" si="1"/>
        <v>39.650309278350512</v>
      </c>
      <c r="AI50" s="27">
        <v>46</v>
      </c>
    </row>
    <row r="51" spans="1:35" ht="15">
      <c r="A51" s="20">
        <v>156</v>
      </c>
      <c r="B51" s="29" t="s">
        <v>83</v>
      </c>
      <c r="C51" s="22">
        <v>1.86</v>
      </c>
      <c r="D51" s="22">
        <v>3.26</v>
      </c>
      <c r="E51" s="22">
        <v>9.4600000000000009</v>
      </c>
      <c r="F51" s="22">
        <v>46.4</v>
      </c>
      <c r="G51" s="22">
        <v>56.85</v>
      </c>
      <c r="H51" s="22">
        <v>164.17</v>
      </c>
      <c r="I51" s="22">
        <v>227.83</v>
      </c>
      <c r="J51" s="22">
        <v>243.63</v>
      </c>
      <c r="K51" s="22">
        <v>241.08</v>
      </c>
      <c r="L51" s="22">
        <v>259.08</v>
      </c>
      <c r="M51" s="22">
        <v>317.57</v>
      </c>
      <c r="N51" s="22">
        <v>357.87</v>
      </c>
      <c r="O51" s="22">
        <v>387.38</v>
      </c>
      <c r="P51" s="22">
        <v>447.5</v>
      </c>
      <c r="Q51" s="22">
        <v>524.82000000000005</v>
      </c>
      <c r="R51" s="22">
        <v>571.37</v>
      </c>
      <c r="S51" s="22">
        <v>442.11</v>
      </c>
      <c r="T51" s="22">
        <v>494.06</v>
      </c>
      <c r="U51" s="22">
        <v>596.16999999999996</v>
      </c>
      <c r="V51" s="22">
        <v>580.9</v>
      </c>
      <c r="W51" s="22">
        <v>628.23</v>
      </c>
      <c r="X51" s="22">
        <v>638.32000000000005</v>
      </c>
      <c r="Y51" s="22">
        <v>550.47</v>
      </c>
      <c r="Z51" s="22">
        <v>553.72</v>
      </c>
      <c r="AA51" s="22">
        <v>621.29999999999995</v>
      </c>
      <c r="AB51" s="22">
        <v>683.61</v>
      </c>
      <c r="AC51" s="22">
        <v>670.63</v>
      </c>
      <c r="AD51" s="22">
        <v>614.96</v>
      </c>
      <c r="AE51" s="23">
        <v>752.29</v>
      </c>
      <c r="AF51" s="24">
        <v>823.82</v>
      </c>
      <c r="AG51" s="25">
        <f t="shared" si="0"/>
        <v>0.33079177011019983</v>
      </c>
      <c r="AH51" s="26">
        <f t="shared" si="1"/>
        <v>9.5083013199697142</v>
      </c>
      <c r="AI51" s="27">
        <v>47</v>
      </c>
    </row>
    <row r="52" spans="1:35" ht="15">
      <c r="A52" s="20">
        <v>154</v>
      </c>
      <c r="B52" s="29" t="s">
        <v>84</v>
      </c>
      <c r="C52" s="22">
        <v>3.31</v>
      </c>
      <c r="D52" s="22">
        <v>6.24</v>
      </c>
      <c r="E52" s="22">
        <v>10.41</v>
      </c>
      <c r="F52" s="22">
        <v>57.41</v>
      </c>
      <c r="G52" s="22">
        <v>46.11</v>
      </c>
      <c r="H52" s="22">
        <v>81.17</v>
      </c>
      <c r="I52" s="22">
        <v>175.02</v>
      </c>
      <c r="J52" s="22">
        <v>380.78</v>
      </c>
      <c r="K52" s="22">
        <v>321.5</v>
      </c>
      <c r="L52" s="22">
        <v>352.08</v>
      </c>
      <c r="M52" s="22">
        <v>362.31</v>
      </c>
      <c r="N52" s="22">
        <v>396.81</v>
      </c>
      <c r="O52" s="22">
        <v>412.55</v>
      </c>
      <c r="P52" s="22">
        <v>474.1</v>
      </c>
      <c r="Q52" s="22">
        <v>504.66</v>
      </c>
      <c r="R52" s="22">
        <v>490.78</v>
      </c>
      <c r="S52" s="22">
        <v>384.36</v>
      </c>
      <c r="T52" s="22">
        <v>514.98</v>
      </c>
      <c r="U52" s="22">
        <v>483.05</v>
      </c>
      <c r="V52" s="22">
        <v>521</v>
      </c>
      <c r="W52" s="22">
        <v>566.98</v>
      </c>
      <c r="X52" s="22">
        <v>621.02</v>
      </c>
      <c r="Y52" s="22">
        <v>588.27</v>
      </c>
      <c r="Z52" s="22">
        <v>563.13</v>
      </c>
      <c r="AA52" s="22">
        <v>687.13</v>
      </c>
      <c r="AB52" s="22">
        <v>674.88</v>
      </c>
      <c r="AC52" s="22">
        <v>703.34</v>
      </c>
      <c r="AD52" s="22">
        <v>638.79</v>
      </c>
      <c r="AE52" s="23">
        <v>746.18</v>
      </c>
      <c r="AF52" s="24">
        <v>787.98</v>
      </c>
      <c r="AG52" s="25">
        <f t="shared" si="0"/>
        <v>0.31640079023504558</v>
      </c>
      <c r="AH52" s="26">
        <f t="shared" si="1"/>
        <v>5.6018655016216057</v>
      </c>
      <c r="AI52" s="27">
        <v>48</v>
      </c>
    </row>
    <row r="53" spans="1:35" ht="15">
      <c r="A53" s="20">
        <v>96</v>
      </c>
      <c r="B53" s="29" t="s">
        <v>85</v>
      </c>
      <c r="C53" s="22">
        <v>0.35</v>
      </c>
      <c r="D53" s="22">
        <v>2.17</v>
      </c>
      <c r="E53" s="22">
        <v>7.79</v>
      </c>
      <c r="F53" s="22">
        <v>55.38</v>
      </c>
      <c r="G53" s="22">
        <v>62.6</v>
      </c>
      <c r="H53" s="22">
        <v>120.8</v>
      </c>
      <c r="I53" s="22">
        <v>190.46</v>
      </c>
      <c r="J53" s="22">
        <v>314.04000000000002</v>
      </c>
      <c r="K53" s="22">
        <v>290.48</v>
      </c>
      <c r="L53" s="22">
        <v>293.47000000000003</v>
      </c>
      <c r="M53" s="22">
        <v>317.83999999999997</v>
      </c>
      <c r="N53" s="22">
        <v>386.18</v>
      </c>
      <c r="O53" s="22">
        <v>427.7</v>
      </c>
      <c r="P53" s="22">
        <v>467.89</v>
      </c>
      <c r="Q53" s="22">
        <v>540.91999999999996</v>
      </c>
      <c r="R53" s="22">
        <v>608.25</v>
      </c>
      <c r="S53" s="22">
        <v>479.35</v>
      </c>
      <c r="T53" s="22">
        <v>584.15</v>
      </c>
      <c r="U53" s="22">
        <v>676.48</v>
      </c>
      <c r="V53" s="22">
        <v>631.91</v>
      </c>
      <c r="W53" s="22">
        <v>666.07</v>
      </c>
      <c r="X53" s="22">
        <v>685.07</v>
      </c>
      <c r="Y53" s="22">
        <v>640.63</v>
      </c>
      <c r="Z53" s="22">
        <v>605.71</v>
      </c>
      <c r="AA53" s="22">
        <v>611.5</v>
      </c>
      <c r="AB53" s="22">
        <v>619.52</v>
      </c>
      <c r="AC53" s="22">
        <v>585.07000000000005</v>
      </c>
      <c r="AD53" s="22">
        <v>501.52</v>
      </c>
      <c r="AE53" s="23">
        <v>601.59</v>
      </c>
      <c r="AF53" s="24">
        <v>735.85</v>
      </c>
      <c r="AG53" s="25">
        <f t="shared" si="0"/>
        <v>0.29546882090212728</v>
      </c>
      <c r="AH53" s="26">
        <f t="shared" si="1"/>
        <v>22.317525224820891</v>
      </c>
      <c r="AI53" s="27">
        <v>49</v>
      </c>
    </row>
    <row r="54" spans="1:35" ht="15">
      <c r="A54" s="20">
        <v>93</v>
      </c>
      <c r="B54" s="29" t="s">
        <v>86</v>
      </c>
      <c r="C54" s="22">
        <v>7.01</v>
      </c>
      <c r="D54" s="22">
        <v>6.36</v>
      </c>
      <c r="E54" s="22">
        <v>24.03</v>
      </c>
      <c r="F54" s="22">
        <v>123.38</v>
      </c>
      <c r="G54" s="22">
        <v>141.75</v>
      </c>
      <c r="H54" s="22">
        <v>193.05</v>
      </c>
      <c r="I54" s="22">
        <v>183.6</v>
      </c>
      <c r="J54" s="22">
        <v>287.39</v>
      </c>
      <c r="K54" s="22">
        <v>256.89</v>
      </c>
      <c r="L54" s="22">
        <v>282.37</v>
      </c>
      <c r="M54" s="22">
        <v>337.5</v>
      </c>
      <c r="N54" s="22">
        <v>416.97</v>
      </c>
      <c r="O54" s="22">
        <v>562.52</v>
      </c>
      <c r="P54" s="22">
        <v>770.12</v>
      </c>
      <c r="Q54" s="22">
        <v>887.33</v>
      </c>
      <c r="R54" s="22">
        <v>1136.68</v>
      </c>
      <c r="S54" s="22">
        <v>788.3</v>
      </c>
      <c r="T54" s="22">
        <v>1013.16</v>
      </c>
      <c r="U54" s="22">
        <v>1320</v>
      </c>
      <c r="V54" s="22">
        <v>1083.4100000000001</v>
      </c>
      <c r="W54" s="22">
        <v>907.65</v>
      </c>
      <c r="X54" s="22">
        <v>951.6</v>
      </c>
      <c r="Y54" s="22">
        <v>702.75</v>
      </c>
      <c r="Z54" s="22">
        <v>729.03</v>
      </c>
      <c r="AA54" s="22">
        <v>927.64</v>
      </c>
      <c r="AB54" s="22">
        <v>1034.22</v>
      </c>
      <c r="AC54" s="22">
        <v>657.18</v>
      </c>
      <c r="AD54" s="22">
        <v>469.16</v>
      </c>
      <c r="AE54" s="23">
        <v>716.46</v>
      </c>
      <c r="AF54" s="24">
        <v>730</v>
      </c>
      <c r="AG54" s="25">
        <f t="shared" si="0"/>
        <v>0.29311984678746067</v>
      </c>
      <c r="AH54" s="26">
        <f t="shared" si="1"/>
        <v>1.8898473048041708</v>
      </c>
      <c r="AI54" s="27">
        <v>50</v>
      </c>
    </row>
    <row r="55" spans="1:35" ht="15">
      <c r="A55" s="20">
        <v>175</v>
      </c>
      <c r="B55" s="29" t="s">
        <v>87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83.16</v>
      </c>
      <c r="J55" s="22">
        <v>87.7</v>
      </c>
      <c r="K55" s="22">
        <v>92.67</v>
      </c>
      <c r="L55" s="22">
        <v>103.66</v>
      </c>
      <c r="M55" s="22">
        <v>127.66</v>
      </c>
      <c r="N55" s="22">
        <v>163.61000000000001</v>
      </c>
      <c r="O55" s="22">
        <v>192.48</v>
      </c>
      <c r="P55" s="22">
        <v>232.3</v>
      </c>
      <c r="Q55" s="22">
        <v>301.02</v>
      </c>
      <c r="R55" s="22">
        <v>341.28</v>
      </c>
      <c r="S55" s="22">
        <v>261.77</v>
      </c>
      <c r="T55" s="22">
        <v>292</v>
      </c>
      <c r="U55" s="22">
        <v>346.82</v>
      </c>
      <c r="V55" s="22">
        <v>321.63</v>
      </c>
      <c r="W55" s="22">
        <v>340.19</v>
      </c>
      <c r="X55" s="22">
        <v>359.56</v>
      </c>
      <c r="Y55" s="22">
        <v>319.29000000000002</v>
      </c>
      <c r="Z55" s="22">
        <v>329.17</v>
      </c>
      <c r="AA55" s="22">
        <v>384.43</v>
      </c>
      <c r="AB55" s="22">
        <v>442</v>
      </c>
      <c r="AC55" s="22">
        <v>449.43</v>
      </c>
      <c r="AD55" s="22">
        <v>448.32</v>
      </c>
      <c r="AE55" s="23">
        <v>573.52</v>
      </c>
      <c r="AF55" s="24">
        <v>696.24</v>
      </c>
      <c r="AG55" s="25">
        <f t="shared" si="0"/>
        <v>0.27956405770863235</v>
      </c>
      <c r="AH55" s="26">
        <f t="shared" si="1"/>
        <v>21.397684474822153</v>
      </c>
      <c r="AI55" s="27">
        <v>51</v>
      </c>
    </row>
    <row r="56" spans="1:35" ht="15">
      <c r="A56" s="20">
        <v>147</v>
      </c>
      <c r="B56" s="29" t="s">
        <v>88</v>
      </c>
      <c r="C56" s="22">
        <v>0.02</v>
      </c>
      <c r="D56" s="22">
        <v>0.02</v>
      </c>
      <c r="E56" s="22">
        <v>1.43</v>
      </c>
      <c r="F56" s="22">
        <v>37.479999999999997</v>
      </c>
      <c r="G56" s="22">
        <v>49.72</v>
      </c>
      <c r="H56" s="22">
        <v>55.08</v>
      </c>
      <c r="I56" s="22">
        <v>60.68</v>
      </c>
      <c r="J56" s="22">
        <v>113.19</v>
      </c>
      <c r="K56" s="22">
        <v>110.74</v>
      </c>
      <c r="L56" s="22">
        <v>111.72</v>
      </c>
      <c r="M56" s="22">
        <v>116.69</v>
      </c>
      <c r="N56" s="22">
        <v>133.41999999999999</v>
      </c>
      <c r="O56" s="22">
        <v>186.92</v>
      </c>
      <c r="P56" s="22">
        <v>215.85</v>
      </c>
      <c r="Q56" s="22">
        <v>246.92</v>
      </c>
      <c r="R56" s="22">
        <v>377.19</v>
      </c>
      <c r="S56" s="22">
        <v>276.51</v>
      </c>
      <c r="T56" s="22">
        <v>366.01</v>
      </c>
      <c r="U56" s="22">
        <v>470.92</v>
      </c>
      <c r="V56" s="22">
        <v>521.38</v>
      </c>
      <c r="W56" s="22">
        <v>554.97</v>
      </c>
      <c r="X56" s="22">
        <v>507.18</v>
      </c>
      <c r="Y56" s="22">
        <v>319.27</v>
      </c>
      <c r="Z56" s="22">
        <v>300.14</v>
      </c>
      <c r="AA56" s="22">
        <v>329.04</v>
      </c>
      <c r="AB56" s="22">
        <v>417.61</v>
      </c>
      <c r="AC56" s="22">
        <v>387.24</v>
      </c>
      <c r="AD56" s="22">
        <v>334.79</v>
      </c>
      <c r="AE56" s="23">
        <v>445.91</v>
      </c>
      <c r="AF56" s="24">
        <v>629.04</v>
      </c>
      <c r="AG56" s="25">
        <f t="shared" si="0"/>
        <v>0.25258097044271816</v>
      </c>
      <c r="AH56" s="26">
        <f t="shared" si="1"/>
        <v>41.068825547756262</v>
      </c>
      <c r="AI56" s="27">
        <v>52</v>
      </c>
    </row>
    <row r="57" spans="1:35" ht="15">
      <c r="A57" s="20">
        <v>143</v>
      </c>
      <c r="B57" s="29" t="s">
        <v>89</v>
      </c>
      <c r="C57" s="22">
        <v>2.5299999999999998</v>
      </c>
      <c r="D57" s="22">
        <v>4.62</v>
      </c>
      <c r="E57" s="22">
        <v>12.4</v>
      </c>
      <c r="F57" s="22">
        <v>259.68</v>
      </c>
      <c r="G57" s="22">
        <v>125.48</v>
      </c>
      <c r="H57" s="22">
        <v>135.96</v>
      </c>
      <c r="I57" s="22">
        <v>123.42</v>
      </c>
      <c r="J57" s="22">
        <v>209.75</v>
      </c>
      <c r="K57" s="22">
        <v>180.45</v>
      </c>
      <c r="L57" s="22">
        <v>179.75</v>
      </c>
      <c r="M57" s="22">
        <v>240.31</v>
      </c>
      <c r="N57" s="22">
        <v>386.31</v>
      </c>
      <c r="O57" s="22">
        <v>504.67</v>
      </c>
      <c r="P57" s="22">
        <v>587.26</v>
      </c>
      <c r="Q57" s="22">
        <v>666.06</v>
      </c>
      <c r="R57" s="22">
        <v>862.74</v>
      </c>
      <c r="S57" s="22">
        <v>567.41999999999996</v>
      </c>
      <c r="T57" s="22">
        <v>840</v>
      </c>
      <c r="U57" s="22">
        <v>1160</v>
      </c>
      <c r="V57" s="22">
        <v>1147</v>
      </c>
      <c r="W57" s="22">
        <v>905.55</v>
      </c>
      <c r="X57" s="22">
        <v>1031</v>
      </c>
      <c r="Y57" s="22">
        <v>502.16</v>
      </c>
      <c r="Z57" s="22">
        <v>333.02</v>
      </c>
      <c r="AA57" s="22">
        <v>444.68</v>
      </c>
      <c r="AB57" s="22">
        <v>605.47</v>
      </c>
      <c r="AC57" s="22">
        <v>625.30999999999995</v>
      </c>
      <c r="AD57" s="22">
        <v>356.34</v>
      </c>
      <c r="AE57" s="23">
        <v>469.32</v>
      </c>
      <c r="AF57" s="24">
        <v>626.75</v>
      </c>
      <c r="AG57" s="25">
        <f t="shared" si="0"/>
        <v>0.25166145749868629</v>
      </c>
      <c r="AH57" s="26">
        <f t="shared" si="1"/>
        <v>33.544276826046193</v>
      </c>
      <c r="AI57" s="27">
        <v>53</v>
      </c>
    </row>
    <row r="58" spans="1:35" ht="15">
      <c r="A58" s="20">
        <v>3</v>
      </c>
      <c r="B58" s="29" t="s">
        <v>90</v>
      </c>
      <c r="C58" s="22">
        <v>3.33</v>
      </c>
      <c r="D58" s="22">
        <v>3.94</v>
      </c>
      <c r="E58" s="22">
        <v>10.09</v>
      </c>
      <c r="F58" s="22">
        <v>138.71</v>
      </c>
      <c r="G58" s="22">
        <v>128.41</v>
      </c>
      <c r="H58" s="22">
        <v>128.80000000000001</v>
      </c>
      <c r="I58" s="22">
        <v>102.58</v>
      </c>
      <c r="J58" s="22">
        <v>220.31</v>
      </c>
      <c r="K58" s="22">
        <v>191.33</v>
      </c>
      <c r="L58" s="22">
        <v>187.99</v>
      </c>
      <c r="M58" s="22">
        <v>231.63</v>
      </c>
      <c r="N58" s="22">
        <v>313.04000000000002</v>
      </c>
      <c r="O58" s="22">
        <v>460.02</v>
      </c>
      <c r="P58" s="22">
        <v>546.13</v>
      </c>
      <c r="Q58" s="22">
        <v>601.63</v>
      </c>
      <c r="R58" s="22">
        <v>792.98</v>
      </c>
      <c r="S58" s="22">
        <v>451.74</v>
      </c>
      <c r="T58" s="22">
        <v>570.53</v>
      </c>
      <c r="U58" s="22">
        <v>734.89</v>
      </c>
      <c r="V58" s="22">
        <v>718.66</v>
      </c>
      <c r="W58" s="22">
        <v>649.74</v>
      </c>
      <c r="X58" s="22">
        <v>600.61</v>
      </c>
      <c r="Y58" s="22">
        <v>346.68</v>
      </c>
      <c r="Z58" s="22">
        <v>300.26</v>
      </c>
      <c r="AA58" s="22">
        <v>351.91</v>
      </c>
      <c r="AB58" s="22">
        <v>417.97</v>
      </c>
      <c r="AC58" s="22">
        <v>353.12</v>
      </c>
      <c r="AD58" s="22">
        <v>219.25</v>
      </c>
      <c r="AE58" s="23">
        <v>385.58</v>
      </c>
      <c r="AF58" s="24">
        <v>610.89</v>
      </c>
      <c r="AG58" s="25">
        <f t="shared" si="0"/>
        <v>0.24529312767670114</v>
      </c>
      <c r="AH58" s="26">
        <f t="shared" si="1"/>
        <v>58.434047409097985</v>
      </c>
      <c r="AI58" s="27">
        <v>54</v>
      </c>
    </row>
    <row r="59" spans="1:35" ht="15">
      <c r="A59" s="20">
        <v>153</v>
      </c>
      <c r="B59" s="29" t="s">
        <v>91</v>
      </c>
      <c r="C59" s="22">
        <v>1.94</v>
      </c>
      <c r="D59" s="22">
        <v>4.33</v>
      </c>
      <c r="E59" s="22">
        <v>10.48</v>
      </c>
      <c r="F59" s="22">
        <v>38.979999999999997</v>
      </c>
      <c r="G59" s="22">
        <v>29.79</v>
      </c>
      <c r="H59" s="22">
        <v>32.799999999999997</v>
      </c>
      <c r="I59" s="22">
        <v>54.91</v>
      </c>
      <c r="J59" s="22">
        <v>69.55</v>
      </c>
      <c r="K59" s="22">
        <v>70.260000000000005</v>
      </c>
      <c r="L59" s="22">
        <v>77.14</v>
      </c>
      <c r="M59" s="22">
        <v>90.91</v>
      </c>
      <c r="N59" s="22">
        <v>128.09</v>
      </c>
      <c r="O59" s="22">
        <v>173.68</v>
      </c>
      <c r="P59" s="22">
        <v>238.64</v>
      </c>
      <c r="Q59" s="22">
        <v>282.18</v>
      </c>
      <c r="R59" s="22">
        <v>308.26</v>
      </c>
      <c r="S59" s="22">
        <v>273.27</v>
      </c>
      <c r="T59" s="22">
        <v>359.93</v>
      </c>
      <c r="U59" s="22">
        <v>468.49</v>
      </c>
      <c r="V59" s="22">
        <v>459.07</v>
      </c>
      <c r="W59" s="22">
        <v>425.76</v>
      </c>
      <c r="X59" s="22">
        <v>386.12</v>
      </c>
      <c r="Y59" s="22">
        <v>335.45</v>
      </c>
      <c r="Z59" s="22">
        <v>365.16</v>
      </c>
      <c r="AA59" s="22">
        <v>434.54</v>
      </c>
      <c r="AB59" s="22">
        <v>480.19</v>
      </c>
      <c r="AC59" s="22">
        <v>464.44</v>
      </c>
      <c r="AD59" s="22">
        <v>396</v>
      </c>
      <c r="AE59" s="23">
        <v>596.48</v>
      </c>
      <c r="AF59" s="24">
        <v>586.75</v>
      </c>
      <c r="AG59" s="25">
        <f t="shared" si="0"/>
        <v>0.23560009603088022</v>
      </c>
      <c r="AH59" s="26">
        <f t="shared" si="1"/>
        <v>-1.6312365879828317</v>
      </c>
      <c r="AI59" s="27">
        <v>55</v>
      </c>
    </row>
    <row r="60" spans="1:35" ht="15">
      <c r="A60" s="20">
        <v>77</v>
      </c>
      <c r="B60" s="29" t="s">
        <v>92</v>
      </c>
      <c r="C60" s="22">
        <v>0.9</v>
      </c>
      <c r="D60" s="22">
        <v>2.0299999999999998</v>
      </c>
      <c r="E60" s="22">
        <v>6.43</v>
      </c>
      <c r="F60" s="22">
        <v>51.53</v>
      </c>
      <c r="G60" s="22">
        <v>45.39</v>
      </c>
      <c r="H60" s="22">
        <v>81.05</v>
      </c>
      <c r="I60" s="22">
        <v>110.54</v>
      </c>
      <c r="J60" s="22">
        <v>117.51</v>
      </c>
      <c r="K60" s="22">
        <v>115.07</v>
      </c>
      <c r="L60" s="22">
        <v>104.14</v>
      </c>
      <c r="M60" s="22">
        <v>133.82</v>
      </c>
      <c r="N60" s="22">
        <v>153.08000000000001</v>
      </c>
      <c r="O60" s="22">
        <v>184.36</v>
      </c>
      <c r="P60" s="22">
        <v>215.33</v>
      </c>
      <c r="Q60" s="22">
        <v>265.58</v>
      </c>
      <c r="R60" s="22">
        <v>312.81</v>
      </c>
      <c r="S60" s="22">
        <v>251.49</v>
      </c>
      <c r="T60" s="22">
        <v>280.17</v>
      </c>
      <c r="U60" s="22">
        <v>337.79</v>
      </c>
      <c r="V60" s="22">
        <v>353.24</v>
      </c>
      <c r="W60" s="22">
        <v>361.4</v>
      </c>
      <c r="X60" s="22">
        <v>359.6</v>
      </c>
      <c r="Y60" s="22">
        <v>285.54000000000002</v>
      </c>
      <c r="Z60" s="22">
        <v>281.51</v>
      </c>
      <c r="AA60" s="22">
        <v>326.27</v>
      </c>
      <c r="AB60" s="22">
        <v>395.02</v>
      </c>
      <c r="AC60" s="22">
        <v>379.07</v>
      </c>
      <c r="AD60" s="22">
        <v>352.15</v>
      </c>
      <c r="AE60" s="23">
        <v>472.18</v>
      </c>
      <c r="AF60" s="24">
        <v>573.91999999999996</v>
      </c>
      <c r="AG60" s="25">
        <f t="shared" si="0"/>
        <v>0.2304484143400814</v>
      </c>
      <c r="AH60" s="26">
        <f t="shared" si="1"/>
        <v>21.546867719937303</v>
      </c>
      <c r="AI60" s="27">
        <v>56</v>
      </c>
    </row>
    <row r="61" spans="1:35" ht="15">
      <c r="A61" s="20">
        <v>42</v>
      </c>
      <c r="B61" s="29" t="s">
        <v>93</v>
      </c>
      <c r="C61" s="22">
        <v>3.94</v>
      </c>
      <c r="D61" s="22">
        <v>4.6500000000000004</v>
      </c>
      <c r="E61" s="22">
        <v>7.27</v>
      </c>
      <c r="F61" s="22">
        <v>39.24</v>
      </c>
      <c r="G61" s="22">
        <v>35.520000000000003</v>
      </c>
      <c r="H61" s="22">
        <v>67.209999999999994</v>
      </c>
      <c r="I61" s="22">
        <v>101.26</v>
      </c>
      <c r="J61" s="22">
        <v>130.43</v>
      </c>
      <c r="K61" s="22">
        <v>122.9</v>
      </c>
      <c r="L61" s="22">
        <v>119.11</v>
      </c>
      <c r="M61" s="22">
        <v>130.80000000000001</v>
      </c>
      <c r="N61" s="22">
        <v>162.24</v>
      </c>
      <c r="O61" s="22">
        <v>211.9</v>
      </c>
      <c r="P61" s="22">
        <v>243.91</v>
      </c>
      <c r="Q61" s="22">
        <v>299.91000000000003</v>
      </c>
      <c r="R61" s="22">
        <v>376.26</v>
      </c>
      <c r="S61" s="22">
        <v>328.53</v>
      </c>
      <c r="T61" s="22">
        <v>397.13</v>
      </c>
      <c r="U61" s="22">
        <v>569.15</v>
      </c>
      <c r="V61" s="22">
        <v>601.25</v>
      </c>
      <c r="W61" s="22">
        <v>588.24</v>
      </c>
      <c r="X61" s="22">
        <v>548.57000000000005</v>
      </c>
      <c r="Y61" s="22">
        <v>356.91</v>
      </c>
      <c r="Z61" s="22">
        <v>317.57</v>
      </c>
      <c r="AA61" s="22">
        <v>368.97</v>
      </c>
      <c r="AB61" s="22">
        <v>417.74</v>
      </c>
      <c r="AC61" s="22">
        <v>394.89</v>
      </c>
      <c r="AD61" s="22">
        <v>310.08</v>
      </c>
      <c r="AE61" s="23">
        <v>402.87</v>
      </c>
      <c r="AF61" s="24">
        <v>569.99</v>
      </c>
      <c r="AG61" s="25">
        <f t="shared" si="0"/>
        <v>0.22887038557586947</v>
      </c>
      <c r="AH61" s="26">
        <f t="shared" si="1"/>
        <v>41.482364038027164</v>
      </c>
      <c r="AI61" s="27">
        <v>57</v>
      </c>
    </row>
    <row r="62" spans="1:35" ht="15">
      <c r="A62" s="20">
        <v>16</v>
      </c>
      <c r="B62" s="29" t="s">
        <v>94</v>
      </c>
      <c r="C62" s="22">
        <v>0</v>
      </c>
      <c r="D62" s="22">
        <v>0</v>
      </c>
      <c r="E62" s="22">
        <v>0</v>
      </c>
      <c r="F62" s="22">
        <v>7.59</v>
      </c>
      <c r="G62" s="22">
        <v>9.99</v>
      </c>
      <c r="H62" s="22">
        <v>16.71</v>
      </c>
      <c r="I62" s="22">
        <v>35.01</v>
      </c>
      <c r="J62" s="22">
        <v>63.89</v>
      </c>
      <c r="K62" s="22">
        <v>60.8</v>
      </c>
      <c r="L62" s="22">
        <v>61.49</v>
      </c>
      <c r="M62" s="22">
        <v>69.900000000000006</v>
      </c>
      <c r="N62" s="22">
        <v>83.05</v>
      </c>
      <c r="O62" s="22">
        <v>92.97</v>
      </c>
      <c r="P62" s="22">
        <v>118.02</v>
      </c>
      <c r="Q62" s="22">
        <v>124.53</v>
      </c>
      <c r="R62" s="22">
        <v>153.69999999999999</v>
      </c>
      <c r="S62" s="22">
        <v>150.83000000000001</v>
      </c>
      <c r="T62" s="22">
        <v>191.94</v>
      </c>
      <c r="U62" s="22">
        <v>244.39</v>
      </c>
      <c r="V62" s="22">
        <v>251.27</v>
      </c>
      <c r="W62" s="22">
        <v>291.14</v>
      </c>
      <c r="X62" s="22">
        <v>304.05</v>
      </c>
      <c r="Y62" s="22">
        <v>323.79000000000002</v>
      </c>
      <c r="Z62" s="22">
        <v>348.94</v>
      </c>
      <c r="AA62" s="22">
        <v>358.51</v>
      </c>
      <c r="AB62" s="22">
        <v>392.52</v>
      </c>
      <c r="AC62" s="22">
        <v>393.37</v>
      </c>
      <c r="AD62" s="22">
        <v>336.05</v>
      </c>
      <c r="AE62" s="23">
        <v>442.23</v>
      </c>
      <c r="AF62" s="24">
        <v>546.95000000000005</v>
      </c>
      <c r="AG62" s="25">
        <f t="shared" si="0"/>
        <v>0.21961904137041319</v>
      </c>
      <c r="AH62" s="26">
        <f t="shared" si="1"/>
        <v>23.679985527892722</v>
      </c>
      <c r="AI62" s="27">
        <v>58</v>
      </c>
    </row>
    <row r="63" spans="1:35" ht="15">
      <c r="A63" s="20">
        <v>31</v>
      </c>
      <c r="B63" s="29" t="s">
        <v>95</v>
      </c>
      <c r="C63" s="22">
        <v>0</v>
      </c>
      <c r="D63" s="22">
        <v>5.72</v>
      </c>
      <c r="E63" s="22">
        <v>20.04</v>
      </c>
      <c r="F63" s="22">
        <v>103.9</v>
      </c>
      <c r="G63" s="22">
        <v>133.1</v>
      </c>
      <c r="H63" s="22">
        <v>50.3</v>
      </c>
      <c r="I63" s="22">
        <v>53.55</v>
      </c>
      <c r="J63" s="22">
        <v>48.52</v>
      </c>
      <c r="K63" s="22">
        <v>51.18</v>
      </c>
      <c r="L63" s="22">
        <v>57.33</v>
      </c>
      <c r="M63" s="22">
        <v>75.430000000000007</v>
      </c>
      <c r="N63" s="22">
        <v>99.32</v>
      </c>
      <c r="O63" s="22">
        <v>117.39</v>
      </c>
      <c r="P63" s="22">
        <v>150.63999999999999</v>
      </c>
      <c r="Q63" s="22">
        <v>185.18</v>
      </c>
      <c r="R63" s="22">
        <v>223.62</v>
      </c>
      <c r="S63" s="22">
        <v>163.18</v>
      </c>
      <c r="T63" s="22">
        <v>206.3</v>
      </c>
      <c r="U63" s="22">
        <v>282.08</v>
      </c>
      <c r="V63" s="22">
        <v>266.86</v>
      </c>
      <c r="W63" s="22">
        <v>295.79000000000002</v>
      </c>
      <c r="X63" s="22">
        <v>292.45</v>
      </c>
      <c r="Y63" s="22">
        <v>253.71</v>
      </c>
      <c r="Z63" s="22">
        <v>265.72000000000003</v>
      </c>
      <c r="AA63" s="22">
        <v>314.38</v>
      </c>
      <c r="AB63" s="22">
        <v>336.17</v>
      </c>
      <c r="AC63" s="22">
        <v>333.4</v>
      </c>
      <c r="AD63" s="22">
        <v>319.54000000000002</v>
      </c>
      <c r="AE63" s="23">
        <v>411.57</v>
      </c>
      <c r="AF63" s="24">
        <v>507.18</v>
      </c>
      <c r="AG63" s="25">
        <f t="shared" si="0"/>
        <v>0.20365003273104701</v>
      </c>
      <c r="AH63" s="26">
        <f t="shared" si="1"/>
        <v>23.230556162985639</v>
      </c>
      <c r="AI63" s="27">
        <v>59</v>
      </c>
    </row>
    <row r="64" spans="1:35" ht="15">
      <c r="A64" s="20">
        <v>59</v>
      </c>
      <c r="B64" s="29" t="s">
        <v>96</v>
      </c>
      <c r="C64" s="22">
        <v>5.04</v>
      </c>
      <c r="D64" s="22">
        <v>5.68</v>
      </c>
      <c r="E64" s="22">
        <v>7.62</v>
      </c>
      <c r="F64" s="22">
        <v>30.46</v>
      </c>
      <c r="G64" s="22">
        <v>37.14</v>
      </c>
      <c r="H64" s="22">
        <v>25.85</v>
      </c>
      <c r="I64" s="22">
        <v>34.35</v>
      </c>
      <c r="J64" s="22">
        <v>52.76</v>
      </c>
      <c r="K64" s="22">
        <v>48.25</v>
      </c>
      <c r="L64" s="22">
        <v>55.46</v>
      </c>
      <c r="M64" s="22">
        <v>74.08</v>
      </c>
      <c r="N64" s="22">
        <v>96.61</v>
      </c>
      <c r="O64" s="22">
        <v>129.12</v>
      </c>
      <c r="P64" s="22">
        <v>167.28</v>
      </c>
      <c r="Q64" s="22">
        <v>192.24</v>
      </c>
      <c r="R64" s="22">
        <v>262.24</v>
      </c>
      <c r="S64" s="22">
        <v>230.62</v>
      </c>
      <c r="T64" s="22">
        <v>264.38</v>
      </c>
      <c r="U64" s="22">
        <v>305.27999999999997</v>
      </c>
      <c r="V64" s="22">
        <v>294.08999999999997</v>
      </c>
      <c r="W64" s="22">
        <v>290.18</v>
      </c>
      <c r="X64" s="22">
        <v>268.52999999999997</v>
      </c>
      <c r="Y64" s="22">
        <v>213.49</v>
      </c>
      <c r="Z64" s="22">
        <v>254.68</v>
      </c>
      <c r="AA64" s="22">
        <v>256.04000000000002</v>
      </c>
      <c r="AB64" s="22">
        <v>276.24</v>
      </c>
      <c r="AC64" s="22">
        <v>290</v>
      </c>
      <c r="AD64" s="22">
        <v>270.77999999999997</v>
      </c>
      <c r="AE64" s="23">
        <v>407.98</v>
      </c>
      <c r="AF64" s="24">
        <v>492.77</v>
      </c>
      <c r="AG64" s="25">
        <f t="shared" si="0"/>
        <v>0.19786392726226987</v>
      </c>
      <c r="AH64" s="26">
        <f t="shared" si="1"/>
        <v>20.78288151379968</v>
      </c>
      <c r="AI64" s="27">
        <v>60</v>
      </c>
    </row>
    <row r="65" spans="1:35" ht="15">
      <c r="A65" s="20">
        <v>113</v>
      </c>
      <c r="B65" s="29" t="s">
        <v>97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27.05</v>
      </c>
      <c r="J65" s="22">
        <v>38.1</v>
      </c>
      <c r="K65" s="22">
        <v>45.83</v>
      </c>
      <c r="L65" s="22">
        <v>54.75</v>
      </c>
      <c r="M65" s="22">
        <v>71.62</v>
      </c>
      <c r="N65" s="22">
        <v>93.02</v>
      </c>
      <c r="O65" s="22">
        <v>118.07</v>
      </c>
      <c r="P65" s="22">
        <v>141.41999999999999</v>
      </c>
      <c r="Q65" s="22">
        <v>171.44</v>
      </c>
      <c r="R65" s="22">
        <v>236.46</v>
      </c>
      <c r="S65" s="22">
        <v>164.54</v>
      </c>
      <c r="T65" s="22">
        <v>207.48</v>
      </c>
      <c r="U65" s="22">
        <v>280.5</v>
      </c>
      <c r="V65" s="22">
        <v>296.11</v>
      </c>
      <c r="W65" s="22">
        <v>325.98</v>
      </c>
      <c r="X65" s="22">
        <v>323.19</v>
      </c>
      <c r="Y65" s="22">
        <v>253.92</v>
      </c>
      <c r="Z65" s="22">
        <v>250.1</v>
      </c>
      <c r="AA65" s="22">
        <v>299.01</v>
      </c>
      <c r="AB65" s="22">
        <v>333.37</v>
      </c>
      <c r="AC65" s="22">
        <v>331.51</v>
      </c>
      <c r="AD65" s="22">
        <v>328.52</v>
      </c>
      <c r="AE65" s="23">
        <v>407.06</v>
      </c>
      <c r="AF65" s="24">
        <v>463.4</v>
      </c>
      <c r="AG65" s="25">
        <f t="shared" si="0"/>
        <v>0.18607087260453323</v>
      </c>
      <c r="AH65" s="26">
        <f t="shared" si="1"/>
        <v>13.840711443030496</v>
      </c>
      <c r="AI65" s="27">
        <v>61</v>
      </c>
    </row>
    <row r="66" spans="1:35" ht="15">
      <c r="A66" s="20">
        <v>199</v>
      </c>
      <c r="B66" s="29" t="s">
        <v>98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131.28</v>
      </c>
      <c r="J66" s="22">
        <v>145.72999999999999</v>
      </c>
      <c r="K66" s="22">
        <v>162.65</v>
      </c>
      <c r="L66" s="22">
        <v>179.57</v>
      </c>
      <c r="M66" s="22">
        <v>230.67</v>
      </c>
      <c r="N66" s="22">
        <v>326.66000000000003</v>
      </c>
      <c r="O66" s="22">
        <v>342.28</v>
      </c>
      <c r="P66" s="22">
        <v>383.68</v>
      </c>
      <c r="Q66" s="22">
        <v>492.96</v>
      </c>
      <c r="R66" s="22">
        <v>669.54</v>
      </c>
      <c r="S66" s="22">
        <v>397.82</v>
      </c>
      <c r="T66" s="22">
        <v>514.78</v>
      </c>
      <c r="U66" s="22">
        <v>684.6</v>
      </c>
      <c r="V66" s="22">
        <v>685.3</v>
      </c>
      <c r="W66" s="22">
        <v>643.38</v>
      </c>
      <c r="X66" s="22">
        <v>539.01</v>
      </c>
      <c r="Y66" s="22">
        <v>381.27</v>
      </c>
      <c r="Z66" s="22">
        <v>363.6</v>
      </c>
      <c r="AA66" s="22">
        <v>432.65</v>
      </c>
      <c r="AB66" s="22">
        <v>473.36</v>
      </c>
      <c r="AC66" s="22">
        <v>500.54</v>
      </c>
      <c r="AD66" s="22">
        <v>491.92</v>
      </c>
      <c r="AE66" s="23">
        <v>680.73</v>
      </c>
      <c r="AF66" s="24">
        <v>458.3</v>
      </c>
      <c r="AG66" s="25">
        <f t="shared" si="0"/>
        <v>0.18402304901738797</v>
      </c>
      <c r="AH66" s="26">
        <f t="shared" si="1"/>
        <v>-32.675216311900456</v>
      </c>
      <c r="AI66" s="27">
        <v>62</v>
      </c>
    </row>
    <row r="67" spans="1:35" ht="15">
      <c r="A67" s="20">
        <v>140</v>
      </c>
      <c r="B67" s="29" t="s">
        <v>99</v>
      </c>
      <c r="C67" s="22">
        <v>5.14</v>
      </c>
      <c r="D67" s="22">
        <v>8.4700000000000006</v>
      </c>
      <c r="E67" s="22">
        <v>12.23</v>
      </c>
      <c r="F67" s="22">
        <v>54.21</v>
      </c>
      <c r="G67" s="22">
        <v>57.2</v>
      </c>
      <c r="H67" s="22">
        <v>93.94</v>
      </c>
      <c r="I67" s="22">
        <v>136.44999999999999</v>
      </c>
      <c r="J67" s="22">
        <v>132.97</v>
      </c>
      <c r="K67" s="22">
        <v>137.30000000000001</v>
      </c>
      <c r="L67" s="22">
        <v>143.83000000000001</v>
      </c>
      <c r="M67" s="22">
        <v>165.27</v>
      </c>
      <c r="N67" s="22">
        <v>203.44</v>
      </c>
      <c r="O67" s="22">
        <v>217.3</v>
      </c>
      <c r="P67" s="22">
        <v>224.09</v>
      </c>
      <c r="Q67" s="22">
        <v>269.43</v>
      </c>
      <c r="R67" s="22">
        <v>305.8</v>
      </c>
      <c r="S67" s="22">
        <v>249.33</v>
      </c>
      <c r="T67" s="22">
        <v>313.95999999999998</v>
      </c>
      <c r="U67" s="22">
        <v>376.69</v>
      </c>
      <c r="V67" s="22">
        <v>373.05</v>
      </c>
      <c r="W67" s="22">
        <v>394.45</v>
      </c>
      <c r="X67" s="22">
        <v>416.22</v>
      </c>
      <c r="Y67" s="22">
        <v>343.55</v>
      </c>
      <c r="Z67" s="22">
        <v>337.56</v>
      </c>
      <c r="AA67" s="22">
        <v>380.75</v>
      </c>
      <c r="AB67" s="22">
        <v>396.73</v>
      </c>
      <c r="AC67" s="22">
        <v>395.17</v>
      </c>
      <c r="AD67" s="22">
        <v>383.77</v>
      </c>
      <c r="AE67" s="23">
        <v>447.77</v>
      </c>
      <c r="AF67" s="24">
        <v>456.52</v>
      </c>
      <c r="AG67" s="25">
        <f t="shared" si="0"/>
        <v>0.1833083184320706</v>
      </c>
      <c r="AH67" s="26">
        <f t="shared" si="1"/>
        <v>1.9541282354780254</v>
      </c>
      <c r="AI67" s="27">
        <v>63</v>
      </c>
    </row>
    <row r="68" spans="1:35" ht="15">
      <c r="A68" s="20">
        <v>13</v>
      </c>
      <c r="B68" s="29" t="s">
        <v>100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6.35</v>
      </c>
      <c r="J68" s="22">
        <v>17.45</v>
      </c>
      <c r="K68" s="22">
        <v>23.14</v>
      </c>
      <c r="L68" s="22">
        <v>21.67</v>
      </c>
      <c r="M68" s="22">
        <v>25.92</v>
      </c>
      <c r="N68" s="22">
        <v>36.15</v>
      </c>
      <c r="O68" s="22">
        <v>76.489999999999995</v>
      </c>
      <c r="P68" s="22">
        <v>130.15</v>
      </c>
      <c r="Q68" s="22">
        <v>212.69</v>
      </c>
      <c r="R68" s="22">
        <v>305.86</v>
      </c>
      <c r="S68" s="22">
        <v>210.97</v>
      </c>
      <c r="T68" s="22">
        <v>264.76</v>
      </c>
      <c r="U68" s="22">
        <v>344.95</v>
      </c>
      <c r="V68" s="22">
        <v>326.33999999999997</v>
      </c>
      <c r="W68" s="22">
        <v>317.02999999999997</v>
      </c>
      <c r="X68" s="22">
        <v>282.60000000000002</v>
      </c>
      <c r="Y68" s="22">
        <v>165.92</v>
      </c>
      <c r="Z68" s="22">
        <v>131.08000000000001</v>
      </c>
      <c r="AA68" s="22">
        <v>154.81</v>
      </c>
      <c r="AB68" s="22">
        <v>203.17</v>
      </c>
      <c r="AC68" s="22">
        <v>196.35</v>
      </c>
      <c r="AD68" s="22">
        <v>137.33000000000001</v>
      </c>
      <c r="AE68" s="23">
        <v>222.07</v>
      </c>
      <c r="AF68" s="24">
        <v>417.94</v>
      </c>
      <c r="AG68" s="25">
        <f t="shared" si="0"/>
        <v>0.16781713529637166</v>
      </c>
      <c r="AH68" s="26">
        <f t="shared" si="1"/>
        <v>88.20191831404513</v>
      </c>
      <c r="AI68" s="27">
        <v>64</v>
      </c>
    </row>
    <row r="69" spans="1:35" ht="15">
      <c r="A69" s="20">
        <v>131</v>
      </c>
      <c r="B69" s="29" t="s">
        <v>101</v>
      </c>
      <c r="C69" s="22">
        <v>1.9</v>
      </c>
      <c r="D69" s="22">
        <v>3.54</v>
      </c>
      <c r="E69" s="22">
        <v>4.88</v>
      </c>
      <c r="F69" s="22">
        <v>24.41</v>
      </c>
      <c r="G69" s="22">
        <v>21.65</v>
      </c>
      <c r="H69" s="22">
        <v>42.65</v>
      </c>
      <c r="I69" s="22">
        <v>68.81</v>
      </c>
      <c r="J69" s="22">
        <v>74.319999999999993</v>
      </c>
      <c r="K69" s="22">
        <v>71.44</v>
      </c>
      <c r="L69" s="22">
        <v>78.489999999999995</v>
      </c>
      <c r="M69" s="22">
        <v>87.78</v>
      </c>
      <c r="N69" s="22">
        <v>99.25</v>
      </c>
      <c r="O69" s="22">
        <v>111.9</v>
      </c>
      <c r="P69" s="22">
        <v>127.44</v>
      </c>
      <c r="Q69" s="22">
        <v>153.4</v>
      </c>
      <c r="R69" s="22">
        <v>203.45</v>
      </c>
      <c r="S69" s="22">
        <v>140.54</v>
      </c>
      <c r="T69" s="22">
        <v>177.71</v>
      </c>
      <c r="U69" s="22">
        <v>216.54</v>
      </c>
      <c r="V69" s="22">
        <v>214.46</v>
      </c>
      <c r="W69" s="22">
        <v>219.72</v>
      </c>
      <c r="X69" s="22">
        <v>239.2</v>
      </c>
      <c r="Y69" s="22">
        <v>223.34</v>
      </c>
      <c r="Z69" s="22">
        <v>226.61</v>
      </c>
      <c r="AA69" s="22">
        <v>252.72</v>
      </c>
      <c r="AB69" s="22">
        <v>286.08999999999997</v>
      </c>
      <c r="AC69" s="22">
        <v>291.32</v>
      </c>
      <c r="AD69" s="22">
        <v>271.58999999999997</v>
      </c>
      <c r="AE69" s="23">
        <v>358.43</v>
      </c>
      <c r="AF69" s="24">
        <v>411.46</v>
      </c>
      <c r="AG69" s="25">
        <f t="shared" ref="AG69:AG132" si="2">AF69/$AF$3*100</f>
        <v>0.16521519473858706</v>
      </c>
      <c r="AH69" s="26">
        <f t="shared" ref="AH69:AH132" si="3">(AF69/AE69-1)*100</f>
        <v>14.795078536952811</v>
      </c>
      <c r="AI69" s="27">
        <v>65</v>
      </c>
    </row>
    <row r="70" spans="1:35" ht="15">
      <c r="A70" s="20">
        <v>112</v>
      </c>
      <c r="B70" s="29" t="s">
        <v>102</v>
      </c>
      <c r="C70" s="22">
        <v>0.11</v>
      </c>
      <c r="D70" s="22">
        <v>0.09</v>
      </c>
      <c r="E70" s="22">
        <v>23.57</v>
      </c>
      <c r="F70" s="22">
        <v>219.1</v>
      </c>
      <c r="G70" s="22">
        <v>123.14</v>
      </c>
      <c r="H70" s="22">
        <v>132.25</v>
      </c>
      <c r="I70" s="22">
        <v>89.75</v>
      </c>
      <c r="J70" s="22">
        <v>120.38</v>
      </c>
      <c r="K70" s="22">
        <v>106.34</v>
      </c>
      <c r="L70" s="22">
        <v>98.51</v>
      </c>
      <c r="M70" s="22">
        <v>128.78</v>
      </c>
      <c r="N70" s="22">
        <v>174.25</v>
      </c>
      <c r="O70" s="22">
        <v>288.49</v>
      </c>
      <c r="P70" s="22">
        <v>374.73</v>
      </c>
      <c r="Q70" s="22">
        <v>469.29</v>
      </c>
      <c r="R70" s="22">
        <v>619.5</v>
      </c>
      <c r="S70" s="22">
        <v>370.55</v>
      </c>
      <c r="T70" s="22">
        <v>489.35</v>
      </c>
      <c r="U70" s="22">
        <v>190.6</v>
      </c>
      <c r="V70" s="22">
        <v>610.26</v>
      </c>
      <c r="W70" s="22">
        <v>460.18</v>
      </c>
      <c r="X70" s="22">
        <v>208.26</v>
      </c>
      <c r="Y70" s="22">
        <v>113.92</v>
      </c>
      <c r="Z70" s="22">
        <v>67.64</v>
      </c>
      <c r="AA70" s="22">
        <v>188.65</v>
      </c>
      <c r="AB70" s="22">
        <v>298.3</v>
      </c>
      <c r="AC70" s="22">
        <v>277.33</v>
      </c>
      <c r="AD70" s="22">
        <v>73.540000000000006</v>
      </c>
      <c r="AE70" s="23">
        <v>289.86</v>
      </c>
      <c r="AF70" s="24">
        <v>356.97</v>
      </c>
      <c r="AG70" s="25">
        <f t="shared" si="2"/>
        <v>0.14333560507906828</v>
      </c>
      <c r="AH70" s="26">
        <f t="shared" si="3"/>
        <v>23.152556406541102</v>
      </c>
      <c r="AI70" s="27">
        <v>66</v>
      </c>
    </row>
    <row r="71" spans="1:35" ht="15">
      <c r="A71" s="20">
        <v>58</v>
      </c>
      <c r="B71" s="29" t="s">
        <v>103</v>
      </c>
      <c r="C71" s="22">
        <v>0.77</v>
      </c>
      <c r="D71" s="22">
        <v>1.46</v>
      </c>
      <c r="E71" s="22">
        <v>1.9</v>
      </c>
      <c r="F71" s="22">
        <v>24.81</v>
      </c>
      <c r="G71" s="22">
        <v>29.05</v>
      </c>
      <c r="H71" s="22">
        <v>27.14</v>
      </c>
      <c r="I71" s="22">
        <v>43.07</v>
      </c>
      <c r="J71" s="22">
        <v>49.27</v>
      </c>
      <c r="K71" s="22">
        <v>46.78</v>
      </c>
      <c r="L71" s="22">
        <v>50.42</v>
      </c>
      <c r="M71" s="22">
        <v>62.23</v>
      </c>
      <c r="N71" s="22">
        <v>77.53</v>
      </c>
      <c r="O71" s="22">
        <v>101</v>
      </c>
      <c r="P71" s="22">
        <v>127.28</v>
      </c>
      <c r="Q71" s="22">
        <v>143.21</v>
      </c>
      <c r="R71" s="22">
        <v>188.18</v>
      </c>
      <c r="S71" s="22">
        <v>138.63</v>
      </c>
      <c r="T71" s="22">
        <v>174.9</v>
      </c>
      <c r="U71" s="22">
        <v>223.22</v>
      </c>
      <c r="V71" s="22">
        <v>237.65</v>
      </c>
      <c r="W71" s="22">
        <v>248.48</v>
      </c>
      <c r="X71" s="22">
        <v>257.24</v>
      </c>
      <c r="Y71" s="22">
        <v>183.31</v>
      </c>
      <c r="Z71" s="22">
        <v>167.98</v>
      </c>
      <c r="AA71" s="22">
        <v>191.22</v>
      </c>
      <c r="AB71" s="22">
        <v>216.28</v>
      </c>
      <c r="AC71" s="22">
        <v>223.29</v>
      </c>
      <c r="AD71" s="22">
        <v>203.55</v>
      </c>
      <c r="AE71" s="23">
        <v>266.99</v>
      </c>
      <c r="AF71" s="24">
        <v>326.58</v>
      </c>
      <c r="AG71" s="25">
        <f t="shared" si="2"/>
        <v>0.13113298570390261</v>
      </c>
      <c r="AH71" s="26">
        <f t="shared" si="3"/>
        <v>22.31918798456871</v>
      </c>
      <c r="AI71" s="27">
        <v>67</v>
      </c>
    </row>
    <row r="72" spans="1:35" ht="15">
      <c r="A72" s="20">
        <v>148</v>
      </c>
      <c r="B72" s="29" t="s">
        <v>104</v>
      </c>
      <c r="C72" s="22">
        <v>4.8899999999999997</v>
      </c>
      <c r="D72" s="22">
        <v>4</v>
      </c>
      <c r="E72" s="22">
        <v>4.49</v>
      </c>
      <c r="F72" s="22">
        <v>26.18</v>
      </c>
      <c r="G72" s="22">
        <v>27.4</v>
      </c>
      <c r="H72" s="22">
        <v>55.89</v>
      </c>
      <c r="I72" s="22">
        <v>79.92</v>
      </c>
      <c r="J72" s="22">
        <v>90.28</v>
      </c>
      <c r="K72" s="22">
        <v>92.38</v>
      </c>
      <c r="L72" s="22">
        <v>99.13</v>
      </c>
      <c r="M72" s="22">
        <v>119.3</v>
      </c>
      <c r="N72" s="22">
        <v>133.79</v>
      </c>
      <c r="O72" s="22">
        <v>160.51</v>
      </c>
      <c r="P72" s="22">
        <v>169.3</v>
      </c>
      <c r="Q72" s="22">
        <v>178.38</v>
      </c>
      <c r="R72" s="22">
        <v>203.23</v>
      </c>
      <c r="S72" s="22">
        <v>175.23</v>
      </c>
      <c r="T72" s="22">
        <v>214.1</v>
      </c>
      <c r="U72" s="22">
        <v>253.83</v>
      </c>
      <c r="V72" s="22">
        <v>245.67</v>
      </c>
      <c r="W72" s="22">
        <v>251.21</v>
      </c>
      <c r="X72" s="22">
        <v>247.31</v>
      </c>
      <c r="Y72" s="22">
        <v>220.89</v>
      </c>
      <c r="Z72" s="22">
        <v>203.75</v>
      </c>
      <c r="AA72" s="22">
        <v>215.69</v>
      </c>
      <c r="AB72" s="22">
        <v>234.25</v>
      </c>
      <c r="AC72" s="22">
        <v>233.29</v>
      </c>
      <c r="AD72" s="22">
        <v>219.79</v>
      </c>
      <c r="AE72" s="23">
        <v>283.19</v>
      </c>
      <c r="AF72" s="24">
        <v>309.36</v>
      </c>
      <c r="AG72" s="25">
        <f t="shared" si="2"/>
        <v>0.12421856959201211</v>
      </c>
      <c r="AH72" s="26">
        <f t="shared" si="3"/>
        <v>9.2411455206751647</v>
      </c>
      <c r="AI72" s="27">
        <v>68</v>
      </c>
    </row>
    <row r="73" spans="1:35" ht="15">
      <c r="A73" s="20">
        <v>15</v>
      </c>
      <c r="B73" s="29" t="s">
        <v>105</v>
      </c>
      <c r="C73" s="22">
        <v>1.37</v>
      </c>
      <c r="D73" s="22">
        <v>1.9</v>
      </c>
      <c r="E73" s="22">
        <v>2.1800000000000002</v>
      </c>
      <c r="F73" s="22">
        <v>36.06</v>
      </c>
      <c r="G73" s="22">
        <v>28.97</v>
      </c>
      <c r="H73" s="22">
        <v>37.61</v>
      </c>
      <c r="I73" s="22">
        <v>41.13</v>
      </c>
      <c r="J73" s="22">
        <v>61.94</v>
      </c>
      <c r="K73" s="22">
        <v>55.77</v>
      </c>
      <c r="L73" s="22">
        <v>57.94</v>
      </c>
      <c r="M73" s="22">
        <v>66.319999999999993</v>
      </c>
      <c r="N73" s="22">
        <v>75.58</v>
      </c>
      <c r="O73" s="22">
        <v>102.42</v>
      </c>
      <c r="P73" s="22">
        <v>122</v>
      </c>
      <c r="Q73" s="22">
        <v>136.34</v>
      </c>
      <c r="R73" s="22">
        <v>173.16</v>
      </c>
      <c r="S73" s="22">
        <v>118.74</v>
      </c>
      <c r="T73" s="22">
        <v>149.71</v>
      </c>
      <c r="U73" s="22">
        <v>196.5</v>
      </c>
      <c r="V73" s="22">
        <v>197.68</v>
      </c>
      <c r="W73" s="22">
        <v>219.3</v>
      </c>
      <c r="X73" s="22">
        <v>201.3</v>
      </c>
      <c r="Y73" s="22">
        <v>165.4</v>
      </c>
      <c r="Z73" s="22">
        <v>127.85</v>
      </c>
      <c r="AA73" s="22">
        <v>153.76</v>
      </c>
      <c r="AB73" s="22">
        <v>180.44</v>
      </c>
      <c r="AC73" s="22">
        <v>181.2</v>
      </c>
      <c r="AD73" s="22">
        <v>140.66</v>
      </c>
      <c r="AE73" s="23">
        <v>223.69</v>
      </c>
      <c r="AF73" s="24">
        <v>297.88</v>
      </c>
      <c r="AG73" s="25">
        <f t="shared" si="2"/>
        <v>0.11960895885075176</v>
      </c>
      <c r="AH73" s="26">
        <f t="shared" si="3"/>
        <v>33.166435692252662</v>
      </c>
      <c r="AI73" s="27">
        <v>69</v>
      </c>
    </row>
    <row r="74" spans="1:35" ht="15">
      <c r="A74" s="20">
        <v>169</v>
      </c>
      <c r="B74" s="29" t="s">
        <v>106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64.28</v>
      </c>
      <c r="Q74" s="22">
        <v>88.25</v>
      </c>
      <c r="R74" s="22">
        <v>109.72</v>
      </c>
      <c r="S74" s="22">
        <v>83.45</v>
      </c>
      <c r="T74" s="22">
        <v>97.95</v>
      </c>
      <c r="U74" s="22">
        <v>117.79</v>
      </c>
      <c r="V74" s="22">
        <v>112.29</v>
      </c>
      <c r="W74" s="22">
        <v>146.13999999999999</v>
      </c>
      <c r="X74" s="22">
        <v>148.44999999999999</v>
      </c>
      <c r="Y74" s="22">
        <v>133.76</v>
      </c>
      <c r="Z74" s="22">
        <v>148.74</v>
      </c>
      <c r="AA74" s="22">
        <v>169.92</v>
      </c>
      <c r="AB74" s="22">
        <v>192.27</v>
      </c>
      <c r="AC74" s="22">
        <v>196.3</v>
      </c>
      <c r="AD74" s="22">
        <v>194.98</v>
      </c>
      <c r="AE74" s="23">
        <v>255.64</v>
      </c>
      <c r="AF74" s="24">
        <v>290.58</v>
      </c>
      <c r="AG74" s="25">
        <f t="shared" si="2"/>
        <v>0.11667776038287714</v>
      </c>
      <c r="AH74" s="26">
        <f t="shared" si="3"/>
        <v>13.66765764356126</v>
      </c>
      <c r="AI74" s="27">
        <v>70</v>
      </c>
    </row>
    <row r="75" spans="1:35" ht="15">
      <c r="A75" s="20">
        <v>53</v>
      </c>
      <c r="B75" s="29" t="s">
        <v>107</v>
      </c>
      <c r="C75" s="22">
        <v>2.61</v>
      </c>
      <c r="D75" s="22">
        <v>4.8</v>
      </c>
      <c r="E75" s="22">
        <v>7.81</v>
      </c>
      <c r="F75" s="22">
        <v>22.69</v>
      </c>
      <c r="G75" s="22">
        <v>18.53</v>
      </c>
      <c r="H75" s="22">
        <v>23.26</v>
      </c>
      <c r="I75" s="22">
        <v>15.63</v>
      </c>
      <c r="J75" s="22">
        <v>8.07</v>
      </c>
      <c r="K75" s="22">
        <v>8.8000000000000007</v>
      </c>
      <c r="L75" s="22">
        <v>11.32</v>
      </c>
      <c r="M75" s="22">
        <v>13.78</v>
      </c>
      <c r="N75" s="22">
        <v>19.170000000000002</v>
      </c>
      <c r="O75" s="22">
        <v>24.03</v>
      </c>
      <c r="P75" s="22">
        <v>27.05</v>
      </c>
      <c r="Q75" s="22">
        <v>31</v>
      </c>
      <c r="R75" s="22">
        <v>44</v>
      </c>
      <c r="S75" s="22">
        <v>35</v>
      </c>
      <c r="T75" s="22">
        <v>53</v>
      </c>
      <c r="U75" s="22">
        <v>66</v>
      </c>
      <c r="V75" s="22">
        <v>63</v>
      </c>
      <c r="W75" s="22">
        <v>62</v>
      </c>
      <c r="X75" s="22">
        <v>79.150000000000006</v>
      </c>
      <c r="Y75" s="22">
        <v>86.85</v>
      </c>
      <c r="Z75" s="22">
        <v>71.930000000000007</v>
      </c>
      <c r="AA75" s="22">
        <v>122.96</v>
      </c>
      <c r="AB75" s="22">
        <v>200.04</v>
      </c>
      <c r="AC75" s="22">
        <v>133.82</v>
      </c>
      <c r="AD75" s="22">
        <v>141.22</v>
      </c>
      <c r="AE75" s="23">
        <v>233</v>
      </c>
      <c r="AF75" s="24">
        <v>262</v>
      </c>
      <c r="AG75" s="25">
        <f t="shared" si="2"/>
        <v>0.10520191761412973</v>
      </c>
      <c r="AH75" s="26">
        <f t="shared" si="3"/>
        <v>12.446351931330479</v>
      </c>
      <c r="AI75" s="27">
        <v>71</v>
      </c>
    </row>
    <row r="76" spans="1:35" ht="15">
      <c r="A76" s="20">
        <v>48</v>
      </c>
      <c r="B76" s="29" t="s">
        <v>108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45.17</v>
      </c>
      <c r="J76" s="22">
        <v>44.32</v>
      </c>
      <c r="K76" s="22">
        <v>46.66</v>
      </c>
      <c r="L76" s="22">
        <v>49.06</v>
      </c>
      <c r="M76" s="22">
        <v>61.87</v>
      </c>
      <c r="N76" s="22">
        <v>80.28</v>
      </c>
      <c r="O76" s="22">
        <v>87.95</v>
      </c>
      <c r="P76" s="22">
        <v>103.61</v>
      </c>
      <c r="Q76" s="22">
        <v>123.4</v>
      </c>
      <c r="R76" s="22">
        <v>141.12</v>
      </c>
      <c r="S76" s="22">
        <v>104.03</v>
      </c>
      <c r="T76" s="22">
        <v>118.06</v>
      </c>
      <c r="U76" s="22">
        <v>133.38</v>
      </c>
      <c r="V76" s="22">
        <v>123.71</v>
      </c>
      <c r="W76" s="22">
        <v>126.59</v>
      </c>
      <c r="X76" s="22">
        <v>138.35</v>
      </c>
      <c r="Y76" s="22">
        <v>129.25</v>
      </c>
      <c r="Z76" s="22">
        <v>138.13</v>
      </c>
      <c r="AA76" s="22">
        <v>160.69</v>
      </c>
      <c r="AB76" s="22">
        <v>174.02</v>
      </c>
      <c r="AC76" s="22">
        <v>171.8</v>
      </c>
      <c r="AD76" s="22">
        <v>171.93</v>
      </c>
      <c r="AE76" s="23">
        <v>218.78</v>
      </c>
      <c r="AF76" s="24">
        <v>252.94</v>
      </c>
      <c r="AG76" s="25">
        <f t="shared" si="2"/>
        <v>0.10156401924167165</v>
      </c>
      <c r="AH76" s="26">
        <f t="shared" si="3"/>
        <v>15.613858670810865</v>
      </c>
      <c r="AI76" s="27">
        <v>72</v>
      </c>
    </row>
    <row r="77" spans="1:35" ht="15">
      <c r="A77" s="20">
        <v>108</v>
      </c>
      <c r="B77" s="29" t="s">
        <v>109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13.05</v>
      </c>
      <c r="J77" s="22">
        <v>18.68</v>
      </c>
      <c r="K77" s="22">
        <v>20.010000000000002</v>
      </c>
      <c r="L77" s="22">
        <v>22.85</v>
      </c>
      <c r="M77" s="22">
        <v>28.93</v>
      </c>
      <c r="N77" s="22">
        <v>40.090000000000003</v>
      </c>
      <c r="O77" s="22">
        <v>51.61</v>
      </c>
      <c r="P77" s="22">
        <v>61.55</v>
      </c>
      <c r="Q77" s="22">
        <v>83.08</v>
      </c>
      <c r="R77" s="22">
        <v>101.44</v>
      </c>
      <c r="S77" s="22">
        <v>77.02</v>
      </c>
      <c r="T77" s="22">
        <v>95.32</v>
      </c>
      <c r="U77" s="22">
        <v>131.30000000000001</v>
      </c>
      <c r="V77" s="22">
        <v>141.12</v>
      </c>
      <c r="W77" s="22">
        <v>144.66999999999999</v>
      </c>
      <c r="X77" s="22">
        <v>147.15</v>
      </c>
      <c r="Y77" s="22">
        <v>122.86</v>
      </c>
      <c r="Z77" s="22">
        <v>122.94</v>
      </c>
      <c r="AA77" s="22">
        <v>141.26</v>
      </c>
      <c r="AB77" s="22">
        <v>161.66</v>
      </c>
      <c r="AC77" s="22">
        <v>157.05000000000001</v>
      </c>
      <c r="AD77" s="22">
        <v>163.37</v>
      </c>
      <c r="AE77" s="23">
        <v>208.33</v>
      </c>
      <c r="AF77" s="24">
        <v>238.85</v>
      </c>
      <c r="AG77" s="25">
        <f t="shared" si="2"/>
        <v>9.5906404664636957E-2</v>
      </c>
      <c r="AH77" s="26">
        <f t="shared" si="3"/>
        <v>14.649834397350347</v>
      </c>
      <c r="AI77" s="27">
        <v>73</v>
      </c>
    </row>
    <row r="78" spans="1:35" ht="15">
      <c r="A78" s="20">
        <v>18</v>
      </c>
      <c r="B78" s="29" t="s">
        <v>110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48.03</v>
      </c>
      <c r="J78" s="22">
        <v>73.260000000000005</v>
      </c>
      <c r="K78" s="22">
        <v>74.510000000000005</v>
      </c>
      <c r="L78" s="22">
        <v>80.209999999999994</v>
      </c>
      <c r="M78" s="22">
        <v>99.46</v>
      </c>
      <c r="N78" s="22">
        <v>137.74</v>
      </c>
      <c r="O78" s="22">
        <v>159.79</v>
      </c>
      <c r="P78" s="22">
        <v>197.34</v>
      </c>
      <c r="Q78" s="22">
        <v>242.75</v>
      </c>
      <c r="R78" s="22">
        <v>325.70999999999998</v>
      </c>
      <c r="S78" s="22">
        <v>213.04</v>
      </c>
      <c r="T78" s="22">
        <v>252.84</v>
      </c>
      <c r="U78" s="22">
        <v>398.07</v>
      </c>
      <c r="V78" s="22">
        <v>460.6</v>
      </c>
      <c r="W78" s="22">
        <v>375.58</v>
      </c>
      <c r="X78" s="22">
        <v>360.81</v>
      </c>
      <c r="Y78" s="22">
        <v>267.58</v>
      </c>
      <c r="Z78" s="22">
        <v>234.14</v>
      </c>
      <c r="AA78" s="22">
        <v>292.67</v>
      </c>
      <c r="AB78" s="22">
        <v>337.26</v>
      </c>
      <c r="AC78" s="22">
        <v>329.55</v>
      </c>
      <c r="AD78" s="22">
        <v>291.79000000000002</v>
      </c>
      <c r="AE78" s="23">
        <v>397.62</v>
      </c>
      <c r="AF78" s="24">
        <v>233.23</v>
      </c>
      <c r="AG78" s="25">
        <f t="shared" si="2"/>
        <v>9.3649783378410206E-2</v>
      </c>
      <c r="AH78" s="26">
        <f t="shared" si="3"/>
        <v>-41.343493788038835</v>
      </c>
      <c r="AI78" s="27">
        <v>74</v>
      </c>
    </row>
    <row r="79" spans="1:35" ht="15">
      <c r="A79" s="20">
        <v>35</v>
      </c>
      <c r="B79" s="29" t="s">
        <v>111</v>
      </c>
      <c r="C79" s="22">
        <v>0.47</v>
      </c>
      <c r="D79" s="22">
        <v>0.7</v>
      </c>
      <c r="E79" s="22">
        <v>0.39</v>
      </c>
      <c r="F79" s="22">
        <v>0.16</v>
      </c>
      <c r="G79" s="22">
        <v>0.2</v>
      </c>
      <c r="H79" s="22">
        <v>0.86</v>
      </c>
      <c r="I79" s="22">
        <v>8.5500000000000007</v>
      </c>
      <c r="J79" s="22">
        <v>13.89</v>
      </c>
      <c r="K79" s="22">
        <v>15</v>
      </c>
      <c r="L79" s="22">
        <v>19.23</v>
      </c>
      <c r="M79" s="22">
        <v>21.18</v>
      </c>
      <c r="N79" s="22">
        <v>27.98</v>
      </c>
      <c r="O79" s="22">
        <v>30.92</v>
      </c>
      <c r="P79" s="22">
        <v>36.92</v>
      </c>
      <c r="Q79" s="22">
        <v>40.880000000000003</v>
      </c>
      <c r="R79" s="22">
        <v>47.08</v>
      </c>
      <c r="S79" s="22">
        <v>41.96</v>
      </c>
      <c r="T79" s="22">
        <v>51.43</v>
      </c>
      <c r="U79" s="22">
        <v>67.040000000000006</v>
      </c>
      <c r="V79" s="22">
        <v>78.38</v>
      </c>
      <c r="W79" s="22">
        <v>66.66</v>
      </c>
      <c r="X79" s="22">
        <v>68.459999999999994</v>
      </c>
      <c r="Y79" s="22">
        <v>85.42</v>
      </c>
      <c r="Z79" s="22">
        <v>100.69</v>
      </c>
      <c r="AA79" s="22">
        <v>112.78</v>
      </c>
      <c r="AB79" s="22">
        <v>127</v>
      </c>
      <c r="AC79" s="22">
        <v>148.25</v>
      </c>
      <c r="AD79" s="22">
        <v>177.16</v>
      </c>
      <c r="AE79" s="23">
        <v>193.07</v>
      </c>
      <c r="AF79" s="24">
        <v>224.72</v>
      </c>
      <c r="AG79" s="25">
        <f t="shared" si="2"/>
        <v>9.023272872613447E-2</v>
      </c>
      <c r="AH79" s="26">
        <f t="shared" si="3"/>
        <v>16.393018076345367</v>
      </c>
      <c r="AI79" s="27">
        <v>75</v>
      </c>
    </row>
    <row r="80" spans="1:35" ht="15">
      <c r="A80" s="20">
        <v>63</v>
      </c>
      <c r="B80" s="29" t="s">
        <v>112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18.399999999999999</v>
      </c>
      <c r="J80" s="22">
        <v>38.299999999999997</v>
      </c>
      <c r="K80" s="22">
        <v>40.15</v>
      </c>
      <c r="L80" s="22">
        <v>43.36</v>
      </c>
      <c r="M80" s="22">
        <v>56.22</v>
      </c>
      <c r="N80" s="22">
        <v>59.32</v>
      </c>
      <c r="O80" s="22">
        <v>77.16</v>
      </c>
      <c r="P80" s="22">
        <v>96.92</v>
      </c>
      <c r="Q80" s="22">
        <v>110.1</v>
      </c>
      <c r="R80" s="22">
        <v>124.58</v>
      </c>
      <c r="S80" s="22">
        <v>90.48</v>
      </c>
      <c r="T80" s="22">
        <v>115.91</v>
      </c>
      <c r="U80" s="22">
        <v>167.09</v>
      </c>
      <c r="V80" s="22">
        <v>160.87</v>
      </c>
      <c r="W80" s="22">
        <v>163.19999999999999</v>
      </c>
      <c r="X80" s="22">
        <v>160.41999999999999</v>
      </c>
      <c r="Y80" s="22">
        <v>128.36000000000001</v>
      </c>
      <c r="Z80" s="22">
        <v>131.71</v>
      </c>
      <c r="AA80" s="22">
        <v>145.59</v>
      </c>
      <c r="AB80" s="22">
        <v>170.17</v>
      </c>
      <c r="AC80" s="22">
        <v>161.01</v>
      </c>
      <c r="AD80" s="22">
        <v>163.4</v>
      </c>
      <c r="AE80" s="23">
        <v>215.2</v>
      </c>
      <c r="AF80" s="24">
        <v>223.6</v>
      </c>
      <c r="AG80" s="25">
        <f t="shared" si="2"/>
        <v>8.9783010605035893E-2</v>
      </c>
      <c r="AH80" s="26">
        <f t="shared" si="3"/>
        <v>3.9033457249070702</v>
      </c>
      <c r="AI80" s="27">
        <v>76</v>
      </c>
    </row>
    <row r="81" spans="1:35" ht="15">
      <c r="A81" s="20">
        <v>46</v>
      </c>
      <c r="B81" s="29" t="s">
        <v>113</v>
      </c>
      <c r="C81" s="22">
        <v>0.56000000000000005</v>
      </c>
      <c r="D81" s="22">
        <v>0.84</v>
      </c>
      <c r="E81" s="22">
        <v>2.31</v>
      </c>
      <c r="F81" s="22">
        <v>10.02</v>
      </c>
      <c r="G81" s="22">
        <v>9.76</v>
      </c>
      <c r="H81" s="22">
        <v>14.48</v>
      </c>
      <c r="I81" s="22">
        <v>34.76</v>
      </c>
      <c r="J81" s="22">
        <v>58.5</v>
      </c>
      <c r="K81" s="22">
        <v>50.21</v>
      </c>
      <c r="L81" s="22">
        <v>52.64</v>
      </c>
      <c r="M81" s="22">
        <v>61.02</v>
      </c>
      <c r="N81" s="22">
        <v>63.01</v>
      </c>
      <c r="O81" s="22">
        <v>70.260000000000005</v>
      </c>
      <c r="P81" s="22">
        <v>82</v>
      </c>
      <c r="Q81" s="22">
        <v>93.37</v>
      </c>
      <c r="R81" s="22">
        <v>95.04</v>
      </c>
      <c r="S81" s="22">
        <v>87.84</v>
      </c>
      <c r="T81" s="22">
        <v>94.48</v>
      </c>
      <c r="U81" s="22">
        <v>104.08</v>
      </c>
      <c r="V81" s="22">
        <v>114.33</v>
      </c>
      <c r="W81" s="22">
        <v>114.8</v>
      </c>
      <c r="X81" s="22">
        <v>112.5</v>
      </c>
      <c r="Y81" s="22">
        <v>94.22</v>
      </c>
      <c r="Z81" s="22">
        <v>103.61</v>
      </c>
      <c r="AA81" s="22">
        <v>107.69</v>
      </c>
      <c r="AB81" s="22">
        <v>114.95</v>
      </c>
      <c r="AC81" s="22">
        <v>118.64</v>
      </c>
      <c r="AD81" s="22">
        <v>123.19</v>
      </c>
      <c r="AE81" s="23">
        <v>154.94</v>
      </c>
      <c r="AF81" s="24">
        <v>203.29</v>
      </c>
      <c r="AG81" s="25">
        <f t="shared" si="2"/>
        <v>8.1627854319757359E-2</v>
      </c>
      <c r="AH81" s="26">
        <f t="shared" si="3"/>
        <v>31.205627985026464</v>
      </c>
      <c r="AI81" s="27">
        <v>77</v>
      </c>
    </row>
    <row r="82" spans="1:35" ht="15">
      <c r="A82" s="20">
        <v>133</v>
      </c>
      <c r="B82" s="29" t="s">
        <v>114</v>
      </c>
      <c r="C82" s="22">
        <v>1.39</v>
      </c>
      <c r="D82" s="22">
        <v>2.2400000000000002</v>
      </c>
      <c r="E82" s="22">
        <v>1.08</v>
      </c>
      <c r="F82" s="22">
        <v>4.7699999999999996</v>
      </c>
      <c r="G82" s="22">
        <v>3.06</v>
      </c>
      <c r="H82" s="22">
        <v>3.25</v>
      </c>
      <c r="I82" s="22">
        <v>8.51</v>
      </c>
      <c r="J82" s="22">
        <v>16.2</v>
      </c>
      <c r="K82" s="22">
        <v>23.58</v>
      </c>
      <c r="L82" s="22">
        <v>30.15</v>
      </c>
      <c r="M82" s="22">
        <v>24.58</v>
      </c>
      <c r="N82" s="22">
        <v>23.55</v>
      </c>
      <c r="O82" s="22">
        <v>37.76</v>
      </c>
      <c r="P82" s="22">
        <v>45.39</v>
      </c>
      <c r="Q82" s="22">
        <v>62.53</v>
      </c>
      <c r="R82" s="22">
        <v>68.819999999999993</v>
      </c>
      <c r="S82" s="22">
        <v>66.62</v>
      </c>
      <c r="T82" s="22">
        <v>86.61</v>
      </c>
      <c r="U82" s="22">
        <v>92.38</v>
      </c>
      <c r="V82" s="22">
        <v>88.77</v>
      </c>
      <c r="W82" s="22">
        <v>112.33</v>
      </c>
      <c r="X82" s="22">
        <v>114.53</v>
      </c>
      <c r="Y82" s="22">
        <v>114.29</v>
      </c>
      <c r="Z82" s="22">
        <v>118.31</v>
      </c>
      <c r="AA82" s="22">
        <v>138.79</v>
      </c>
      <c r="AB82" s="22">
        <v>166.14</v>
      </c>
      <c r="AC82" s="22">
        <v>179.97</v>
      </c>
      <c r="AD82" s="22">
        <v>166.92</v>
      </c>
      <c r="AE82" s="23">
        <v>151.54</v>
      </c>
      <c r="AF82" s="24">
        <v>196.07</v>
      </c>
      <c r="AG82" s="25">
        <f t="shared" si="2"/>
        <v>7.8728778574818373E-2</v>
      </c>
      <c r="AH82" s="26">
        <f t="shared" si="3"/>
        <v>29.384980863138455</v>
      </c>
      <c r="AI82" s="27">
        <v>78</v>
      </c>
    </row>
    <row r="83" spans="1:35" ht="15">
      <c r="A83" s="20">
        <v>193</v>
      </c>
      <c r="B83" s="29" t="s">
        <v>115</v>
      </c>
      <c r="C83" s="22">
        <v>1.1399999999999999</v>
      </c>
      <c r="D83" s="22">
        <v>1.2</v>
      </c>
      <c r="E83" s="22">
        <v>1.82</v>
      </c>
      <c r="F83" s="22">
        <v>21.98</v>
      </c>
      <c r="G83" s="22">
        <v>17.38</v>
      </c>
      <c r="H83" s="22">
        <v>35.26</v>
      </c>
      <c r="I83" s="22">
        <v>54.75</v>
      </c>
      <c r="J83" s="22">
        <v>58.5</v>
      </c>
      <c r="K83" s="22">
        <v>66.31</v>
      </c>
      <c r="L83" s="22">
        <v>68.739999999999995</v>
      </c>
      <c r="M83" s="22">
        <v>80.27</v>
      </c>
      <c r="N83" s="22">
        <v>96.85</v>
      </c>
      <c r="O83" s="22">
        <v>104.94</v>
      </c>
      <c r="P83" s="22">
        <v>116.94</v>
      </c>
      <c r="Q83" s="22">
        <v>151.65</v>
      </c>
      <c r="R83" s="22">
        <v>193.2</v>
      </c>
      <c r="S83" s="22">
        <v>144.44999999999999</v>
      </c>
      <c r="T83" s="22">
        <v>164.27</v>
      </c>
      <c r="U83" s="22">
        <v>178.47</v>
      </c>
      <c r="V83" s="22">
        <v>170.07</v>
      </c>
      <c r="W83" s="22">
        <v>170.61</v>
      </c>
      <c r="X83" s="22">
        <v>167.56</v>
      </c>
      <c r="Y83" s="22">
        <v>140.72999999999999</v>
      </c>
      <c r="Z83" s="22">
        <v>135.72</v>
      </c>
      <c r="AA83" s="22">
        <v>142.04</v>
      </c>
      <c r="AB83" s="22">
        <v>155.35</v>
      </c>
      <c r="AC83" s="22">
        <v>149.33000000000001</v>
      </c>
      <c r="AD83" s="22">
        <v>137.99</v>
      </c>
      <c r="AE83" s="23">
        <v>166.89</v>
      </c>
      <c r="AF83" s="24">
        <v>185.61</v>
      </c>
      <c r="AG83" s="25">
        <f t="shared" si="2"/>
        <v>7.4528732550987103E-2</v>
      </c>
      <c r="AH83" s="26">
        <f t="shared" si="3"/>
        <v>11.216969261190023</v>
      </c>
      <c r="AI83" s="27">
        <v>79</v>
      </c>
    </row>
    <row r="84" spans="1:35" ht="15">
      <c r="A84" s="20">
        <v>114</v>
      </c>
      <c r="B84" s="29" t="s">
        <v>116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83.78</v>
      </c>
      <c r="K84" s="22">
        <v>97.59</v>
      </c>
      <c r="L84" s="22">
        <v>102.14</v>
      </c>
      <c r="M84" s="22">
        <v>132.97</v>
      </c>
      <c r="N84" s="22">
        <v>162.5</v>
      </c>
      <c r="O84" s="22">
        <v>191.2</v>
      </c>
      <c r="P84" s="22">
        <v>229.8</v>
      </c>
      <c r="Q84" s="22">
        <v>229.33</v>
      </c>
      <c r="R84" s="22">
        <v>256.94</v>
      </c>
      <c r="S84" s="22">
        <v>213.39</v>
      </c>
      <c r="T84" s="22">
        <v>197.48</v>
      </c>
      <c r="U84" s="22">
        <v>208.66</v>
      </c>
      <c r="V84" s="22">
        <v>188.33</v>
      </c>
      <c r="W84" s="22">
        <v>184.41</v>
      </c>
      <c r="X84" s="22">
        <v>190.99</v>
      </c>
      <c r="Y84" s="22">
        <v>171.39</v>
      </c>
      <c r="Z84" s="22">
        <v>157.96</v>
      </c>
      <c r="AA84" s="22">
        <v>157.61000000000001</v>
      </c>
      <c r="AB84" s="22">
        <v>164.12</v>
      </c>
      <c r="AC84" s="22">
        <v>164.51</v>
      </c>
      <c r="AD84" s="22">
        <v>138.38999999999999</v>
      </c>
      <c r="AE84" s="23">
        <v>168</v>
      </c>
      <c r="AF84" s="24">
        <v>174.2</v>
      </c>
      <c r="AG84" s="25">
        <f t="shared" si="2"/>
        <v>6.9947229192295401E-2</v>
      </c>
      <c r="AH84" s="26">
        <f t="shared" si="3"/>
        <v>3.6904761904761774</v>
      </c>
      <c r="AI84" s="27">
        <v>80</v>
      </c>
    </row>
    <row r="85" spans="1:35" ht="15">
      <c r="A85" s="20">
        <v>76</v>
      </c>
      <c r="B85" s="29" t="s">
        <v>117</v>
      </c>
      <c r="C85" s="22">
        <v>2.17</v>
      </c>
      <c r="D85" s="22">
        <v>3.25</v>
      </c>
      <c r="E85" s="22">
        <v>4.58</v>
      </c>
      <c r="F85" s="22">
        <v>12.58</v>
      </c>
      <c r="G85" s="22">
        <v>6.17</v>
      </c>
      <c r="H85" s="22">
        <v>8.9700000000000006</v>
      </c>
      <c r="I85" s="22">
        <v>17.239999999999998</v>
      </c>
      <c r="J85" s="22">
        <v>16.71</v>
      </c>
      <c r="K85" s="22">
        <v>17.16</v>
      </c>
      <c r="L85" s="22">
        <v>18.5</v>
      </c>
      <c r="M85" s="22">
        <v>23.24</v>
      </c>
      <c r="N85" s="22">
        <v>24.5</v>
      </c>
      <c r="O85" s="22">
        <v>28.02</v>
      </c>
      <c r="P85" s="22">
        <v>37.270000000000003</v>
      </c>
      <c r="Q85" s="22">
        <v>41.95</v>
      </c>
      <c r="R85" s="22">
        <v>52.7</v>
      </c>
      <c r="S85" s="22">
        <v>58.4</v>
      </c>
      <c r="T85" s="22">
        <v>79.599999999999994</v>
      </c>
      <c r="U85" s="22">
        <v>127.85</v>
      </c>
      <c r="V85" s="22">
        <v>135.52000000000001</v>
      </c>
      <c r="W85" s="22">
        <v>137.52000000000001</v>
      </c>
      <c r="X85" s="22">
        <v>132.16999999999999</v>
      </c>
      <c r="Y85" s="22">
        <v>103.21</v>
      </c>
      <c r="Z85" s="22">
        <v>111.38</v>
      </c>
      <c r="AA85" s="22">
        <v>138.35</v>
      </c>
      <c r="AB85" s="22">
        <v>149.43</v>
      </c>
      <c r="AC85" s="22">
        <v>156.68</v>
      </c>
      <c r="AD85" s="22">
        <v>144.72</v>
      </c>
      <c r="AE85" s="23">
        <v>147.27000000000001</v>
      </c>
      <c r="AF85" s="24">
        <v>172.67</v>
      </c>
      <c r="AG85" s="25">
        <f t="shared" si="2"/>
        <v>6.9332882116151823E-2</v>
      </c>
      <c r="AH85" s="26">
        <f t="shared" si="3"/>
        <v>17.2472329734501</v>
      </c>
      <c r="AI85" s="27">
        <v>81</v>
      </c>
    </row>
    <row r="86" spans="1:35" ht="15">
      <c r="A86" s="20">
        <v>47</v>
      </c>
      <c r="B86" s="29" t="s">
        <v>118</v>
      </c>
      <c r="C86" s="22">
        <v>0.79</v>
      </c>
      <c r="D86" s="22">
        <v>1.57</v>
      </c>
      <c r="E86" s="22">
        <v>4.6900000000000004</v>
      </c>
      <c r="F86" s="22">
        <v>31.34</v>
      </c>
      <c r="G86" s="22">
        <v>31.97</v>
      </c>
      <c r="H86" s="22">
        <v>30.72</v>
      </c>
      <c r="I86" s="22">
        <v>38.06</v>
      </c>
      <c r="J86" s="22">
        <v>38.880000000000003</v>
      </c>
      <c r="K86" s="22">
        <v>39.46</v>
      </c>
      <c r="L86" s="22">
        <v>52.75</v>
      </c>
      <c r="M86" s="22">
        <v>57.88</v>
      </c>
      <c r="N86" s="22">
        <v>69.19</v>
      </c>
      <c r="O86" s="22">
        <v>76.97</v>
      </c>
      <c r="P86" s="22">
        <v>84.77</v>
      </c>
      <c r="Q86" s="22">
        <v>86.69</v>
      </c>
      <c r="R86" s="22">
        <v>103.9</v>
      </c>
      <c r="S86" s="22">
        <v>113.27</v>
      </c>
      <c r="T86" s="22">
        <v>114.1</v>
      </c>
      <c r="U86" s="22">
        <v>126.35</v>
      </c>
      <c r="V86" s="22">
        <v>121.24</v>
      </c>
      <c r="W86" s="22">
        <v>120.49</v>
      </c>
      <c r="X86" s="22">
        <v>129.51</v>
      </c>
      <c r="Y86" s="22">
        <v>117.3</v>
      </c>
      <c r="Z86" s="22">
        <v>108.76</v>
      </c>
      <c r="AA86" s="22">
        <v>118.53</v>
      </c>
      <c r="AB86" s="22">
        <v>119.12</v>
      </c>
      <c r="AC86" s="22">
        <v>127.18</v>
      </c>
      <c r="AD86" s="22">
        <v>124.54</v>
      </c>
      <c r="AE86" s="23">
        <v>153.33000000000001</v>
      </c>
      <c r="AF86" s="24">
        <v>164.36</v>
      </c>
      <c r="AG86" s="25">
        <f t="shared" si="2"/>
        <v>6.5996134271215118E-2</v>
      </c>
      <c r="AH86" s="26">
        <f t="shared" si="3"/>
        <v>7.1936346442313948</v>
      </c>
      <c r="AI86" s="27">
        <v>82</v>
      </c>
    </row>
    <row r="87" spans="1:35" ht="15">
      <c r="A87" s="20">
        <v>82</v>
      </c>
      <c r="B87" s="29" t="s">
        <v>119</v>
      </c>
      <c r="C87" s="22">
        <v>0.68</v>
      </c>
      <c r="D87" s="22">
        <v>1.1299999999999999</v>
      </c>
      <c r="E87" s="22">
        <v>2.9</v>
      </c>
      <c r="F87" s="22">
        <v>15.2</v>
      </c>
      <c r="G87" s="22">
        <v>10.57</v>
      </c>
      <c r="H87" s="22">
        <v>11.63</v>
      </c>
      <c r="I87" s="22">
        <v>19.91</v>
      </c>
      <c r="J87" s="22">
        <v>27.11</v>
      </c>
      <c r="K87" s="22">
        <v>24.66</v>
      </c>
      <c r="L87" s="22">
        <v>41.62</v>
      </c>
      <c r="M87" s="22">
        <v>44.59</v>
      </c>
      <c r="N87" s="22">
        <v>50.36</v>
      </c>
      <c r="O87" s="22">
        <v>53.81</v>
      </c>
      <c r="P87" s="22">
        <v>60.25</v>
      </c>
      <c r="Q87" s="22">
        <v>68.98</v>
      </c>
      <c r="R87" s="22">
        <v>77.37</v>
      </c>
      <c r="S87" s="22">
        <v>72.14</v>
      </c>
      <c r="T87" s="22">
        <v>84.63</v>
      </c>
      <c r="U87" s="22">
        <v>104.01</v>
      </c>
      <c r="V87" s="22">
        <v>99.79</v>
      </c>
      <c r="W87" s="22">
        <v>100.25</v>
      </c>
      <c r="X87" s="22">
        <v>108.03</v>
      </c>
      <c r="Y87" s="22">
        <v>106.77</v>
      </c>
      <c r="Z87" s="22">
        <v>104.47</v>
      </c>
      <c r="AA87" s="22">
        <v>109.9</v>
      </c>
      <c r="AB87" s="22">
        <v>107.69</v>
      </c>
      <c r="AC87" s="22">
        <v>111.75</v>
      </c>
      <c r="AD87" s="22">
        <v>115.21</v>
      </c>
      <c r="AE87" s="23">
        <v>137.53</v>
      </c>
      <c r="AF87" s="24">
        <v>156.94999999999999</v>
      </c>
      <c r="AG87" s="25">
        <f t="shared" si="2"/>
        <v>6.3020767059304039E-2</v>
      </c>
      <c r="AH87" s="26">
        <f t="shared" si="3"/>
        <v>14.120555515160316</v>
      </c>
      <c r="AI87" s="27">
        <v>83</v>
      </c>
    </row>
    <row r="88" spans="1:35" ht="15">
      <c r="A88" s="20">
        <v>204</v>
      </c>
      <c r="B88" s="29" t="s">
        <v>120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34.299999999999997</v>
      </c>
      <c r="J88" s="22">
        <v>28.17</v>
      </c>
      <c r="K88" s="22">
        <v>27.08</v>
      </c>
      <c r="L88" s="22">
        <v>25.13</v>
      </c>
      <c r="M88" s="22">
        <v>31.89</v>
      </c>
      <c r="N88" s="22">
        <v>42.8</v>
      </c>
      <c r="O88" s="22">
        <v>47.49</v>
      </c>
      <c r="P88" s="22">
        <v>56.17</v>
      </c>
      <c r="Q88" s="22">
        <v>80.290000000000006</v>
      </c>
      <c r="R88" s="22">
        <v>102.98</v>
      </c>
      <c r="S88" s="22">
        <v>107.35</v>
      </c>
      <c r="T88" s="22">
        <v>116.95</v>
      </c>
      <c r="U88" s="22">
        <v>132.54</v>
      </c>
      <c r="V88" s="22">
        <v>112.1</v>
      </c>
      <c r="W88" s="22">
        <v>120</v>
      </c>
      <c r="X88" s="22">
        <v>115</v>
      </c>
      <c r="Y88" s="22">
        <v>94.43</v>
      </c>
      <c r="Z88" s="22">
        <v>89.74</v>
      </c>
      <c r="AA88" s="22">
        <v>100.79</v>
      </c>
      <c r="AB88" s="22">
        <v>109.21</v>
      </c>
      <c r="AC88" s="22">
        <v>140.24</v>
      </c>
      <c r="AD88" s="22">
        <v>130.97</v>
      </c>
      <c r="AE88" s="23">
        <v>140.81</v>
      </c>
      <c r="AF88" s="24">
        <v>153.5</v>
      </c>
      <c r="AG88" s="25">
        <f t="shared" si="2"/>
        <v>6.1635474632705772E-2</v>
      </c>
      <c r="AH88" s="26">
        <f t="shared" si="3"/>
        <v>9.0121440238619464</v>
      </c>
      <c r="AI88" s="27">
        <v>84</v>
      </c>
    </row>
    <row r="89" spans="1:35" ht="15">
      <c r="A89" s="20">
        <v>151</v>
      </c>
      <c r="B89" s="29" t="s">
        <v>121</v>
      </c>
      <c r="C89" s="22">
        <v>0.15</v>
      </c>
      <c r="D89" s="22">
        <v>0.38</v>
      </c>
      <c r="E89" s="22">
        <v>1.04</v>
      </c>
      <c r="F89" s="22">
        <v>10.31</v>
      </c>
      <c r="G89" s="22">
        <v>9.1199999999999992</v>
      </c>
      <c r="H89" s="22">
        <v>11.77</v>
      </c>
      <c r="I89" s="22">
        <v>26.54</v>
      </c>
      <c r="J89" s="22">
        <v>20.96</v>
      </c>
      <c r="K89" s="22">
        <v>18.05</v>
      </c>
      <c r="L89" s="22">
        <v>16.41</v>
      </c>
      <c r="M89" s="22">
        <v>22.07</v>
      </c>
      <c r="N89" s="22">
        <v>25.52</v>
      </c>
      <c r="O89" s="22">
        <v>32.729999999999997</v>
      </c>
      <c r="P89" s="22">
        <v>41.66</v>
      </c>
      <c r="Q89" s="22">
        <v>46.81</v>
      </c>
      <c r="R89" s="22">
        <v>57.13</v>
      </c>
      <c r="S89" s="22">
        <v>43.94</v>
      </c>
      <c r="T89" s="22">
        <v>57.42</v>
      </c>
      <c r="U89" s="22">
        <v>69.08</v>
      </c>
      <c r="V89" s="22">
        <v>63.28</v>
      </c>
      <c r="W89" s="22">
        <v>59.51</v>
      </c>
      <c r="X89" s="22">
        <v>87.94</v>
      </c>
      <c r="Y89" s="22">
        <v>84.53</v>
      </c>
      <c r="Z89" s="22">
        <v>81.94</v>
      </c>
      <c r="AA89" s="22">
        <v>99.52</v>
      </c>
      <c r="AB89" s="22">
        <v>105.24</v>
      </c>
      <c r="AC89" s="22">
        <v>113.99</v>
      </c>
      <c r="AD89" s="22">
        <v>92.88</v>
      </c>
      <c r="AE89" s="23">
        <v>108.85</v>
      </c>
      <c r="AF89" s="24">
        <v>151.93</v>
      </c>
      <c r="AG89" s="25">
        <f t="shared" si="2"/>
        <v>6.1005066195094382E-2</v>
      </c>
      <c r="AH89" s="26">
        <f t="shared" si="3"/>
        <v>39.577400091869563</v>
      </c>
      <c r="AI89" s="27">
        <v>85</v>
      </c>
    </row>
    <row r="90" spans="1:35" ht="15">
      <c r="A90" s="20">
        <v>150</v>
      </c>
      <c r="B90" s="29" t="s">
        <v>122</v>
      </c>
      <c r="C90" s="22">
        <v>0.13</v>
      </c>
      <c r="D90" s="22">
        <v>0.21</v>
      </c>
      <c r="E90" s="22">
        <v>1.0900000000000001</v>
      </c>
      <c r="F90" s="22">
        <v>3.61</v>
      </c>
      <c r="G90" s="22">
        <v>3.36</v>
      </c>
      <c r="H90" s="22">
        <v>3.4</v>
      </c>
      <c r="I90" s="22">
        <v>6.25</v>
      </c>
      <c r="J90" s="22">
        <v>8.59</v>
      </c>
      <c r="K90" s="22">
        <v>9.11</v>
      </c>
      <c r="L90" s="22">
        <v>8.4600000000000009</v>
      </c>
      <c r="M90" s="22">
        <v>8.64</v>
      </c>
      <c r="N90" s="22">
        <v>9.44</v>
      </c>
      <c r="O90" s="22">
        <v>70.5</v>
      </c>
      <c r="P90" s="22">
        <v>80.34</v>
      </c>
      <c r="Q90" s="22">
        <v>88.21</v>
      </c>
      <c r="R90" s="22">
        <v>98.17</v>
      </c>
      <c r="S90" s="22">
        <v>107.17</v>
      </c>
      <c r="T90" s="22">
        <v>109.87</v>
      </c>
      <c r="U90" s="22">
        <v>145.55000000000001</v>
      </c>
      <c r="V90" s="22">
        <v>159.44999999999999</v>
      </c>
      <c r="W90" s="22">
        <v>147.32</v>
      </c>
      <c r="X90" s="22">
        <v>129.6</v>
      </c>
      <c r="Y90" s="22">
        <v>113.48</v>
      </c>
      <c r="Z90" s="22">
        <v>111.95</v>
      </c>
      <c r="AA90" s="22">
        <v>110.93</v>
      </c>
      <c r="AB90" s="22">
        <v>114.8</v>
      </c>
      <c r="AC90" s="22">
        <v>113.18</v>
      </c>
      <c r="AD90" s="22">
        <v>94.83</v>
      </c>
      <c r="AE90" s="23">
        <v>131.61000000000001</v>
      </c>
      <c r="AF90" s="24">
        <v>144.13999999999999</v>
      </c>
      <c r="AG90" s="25">
        <f t="shared" si="2"/>
        <v>5.7877116049239147E-2</v>
      </c>
      <c r="AH90" s="26">
        <f t="shared" si="3"/>
        <v>9.5205531494567008</v>
      </c>
      <c r="AI90" s="27">
        <v>86</v>
      </c>
    </row>
    <row r="91" spans="1:35" ht="15">
      <c r="A91" s="20">
        <v>30</v>
      </c>
      <c r="B91" s="29" t="s">
        <v>123</v>
      </c>
      <c r="C91" s="22">
        <v>0.69</v>
      </c>
      <c r="D91" s="22">
        <v>0.83</v>
      </c>
      <c r="E91" s="22">
        <v>0.95</v>
      </c>
      <c r="F91" s="22">
        <v>45.81</v>
      </c>
      <c r="G91" s="22">
        <v>29.72</v>
      </c>
      <c r="H91" s="22">
        <v>22.13</v>
      </c>
      <c r="I91" s="22">
        <v>24.02</v>
      </c>
      <c r="J91" s="22">
        <v>39.03</v>
      </c>
      <c r="K91" s="22">
        <v>36.4</v>
      </c>
      <c r="L91" s="22">
        <v>37.020000000000003</v>
      </c>
      <c r="M91" s="22">
        <v>44.21</v>
      </c>
      <c r="N91" s="22">
        <v>50.57</v>
      </c>
      <c r="O91" s="22">
        <v>62.49</v>
      </c>
      <c r="P91" s="22">
        <v>76.36</v>
      </c>
      <c r="Q91" s="22">
        <v>76.680000000000007</v>
      </c>
      <c r="R91" s="22">
        <v>103.19</v>
      </c>
      <c r="S91" s="22">
        <v>72</v>
      </c>
      <c r="T91" s="22">
        <v>89.07</v>
      </c>
      <c r="U91" s="22">
        <v>124.65</v>
      </c>
      <c r="V91" s="22">
        <v>130.01</v>
      </c>
      <c r="W91" s="22">
        <v>114.47</v>
      </c>
      <c r="X91" s="22">
        <v>105.09</v>
      </c>
      <c r="Y91" s="22">
        <v>63.53</v>
      </c>
      <c r="Z91" s="22">
        <v>48.75</v>
      </c>
      <c r="AA91" s="22">
        <v>55.71</v>
      </c>
      <c r="AB91" s="22">
        <v>65.739999999999995</v>
      </c>
      <c r="AC91" s="22">
        <v>70.39</v>
      </c>
      <c r="AD91" s="22">
        <v>66.08</v>
      </c>
      <c r="AE91" s="23">
        <v>110.58</v>
      </c>
      <c r="AF91" s="24">
        <v>140.38999999999999</v>
      </c>
      <c r="AG91" s="25">
        <f t="shared" si="2"/>
        <v>5.6371363411632319E-2</v>
      </c>
      <c r="AH91" s="26">
        <f t="shared" si="3"/>
        <v>26.957858563935599</v>
      </c>
      <c r="AI91" s="27">
        <v>87</v>
      </c>
    </row>
    <row r="92" spans="1:35" ht="15">
      <c r="A92" s="20">
        <v>25</v>
      </c>
      <c r="B92" s="28" t="s">
        <v>124</v>
      </c>
      <c r="C92" s="22">
        <v>0.75</v>
      </c>
      <c r="D92" s="22">
        <v>0.51</v>
      </c>
      <c r="E92" s="22">
        <v>1.9</v>
      </c>
      <c r="F92" s="22">
        <v>9.42</v>
      </c>
      <c r="G92" s="22">
        <v>6.23</v>
      </c>
      <c r="H92" s="22">
        <v>9.26</v>
      </c>
      <c r="I92" s="22">
        <v>11.01</v>
      </c>
      <c r="J92" s="22">
        <v>12.3</v>
      </c>
      <c r="K92" s="22">
        <v>12.85</v>
      </c>
      <c r="L92" s="22">
        <v>12.99</v>
      </c>
      <c r="M92" s="22">
        <v>15.97</v>
      </c>
      <c r="N92" s="22">
        <v>21.66</v>
      </c>
      <c r="O92" s="22">
        <v>28.27</v>
      </c>
      <c r="P92" s="22">
        <v>39.520000000000003</v>
      </c>
      <c r="Q92" s="22">
        <v>45.04</v>
      </c>
      <c r="R92" s="22">
        <v>65.25</v>
      </c>
      <c r="S92" s="22">
        <v>49.6</v>
      </c>
      <c r="T92" s="22">
        <v>64.02</v>
      </c>
      <c r="U92" s="22">
        <v>83.58</v>
      </c>
      <c r="V92" s="22">
        <v>112.54</v>
      </c>
      <c r="W92" s="22">
        <v>116.57</v>
      </c>
      <c r="X92" s="22">
        <v>123</v>
      </c>
      <c r="Y92" s="22">
        <v>87.26</v>
      </c>
      <c r="Z92" s="22">
        <v>70.819999999999993</v>
      </c>
      <c r="AA92" s="22">
        <v>78.459999999999994</v>
      </c>
      <c r="AB92" s="22">
        <v>89.65</v>
      </c>
      <c r="AC92" s="22">
        <v>87.57</v>
      </c>
      <c r="AD92" s="22">
        <v>70.150000000000006</v>
      </c>
      <c r="AE92" s="23">
        <v>110.3</v>
      </c>
      <c r="AF92" s="24">
        <v>136.53</v>
      </c>
      <c r="AG92" s="25">
        <f t="shared" si="2"/>
        <v>5.4821442029989051E-2</v>
      </c>
      <c r="AH92" s="26">
        <f t="shared" si="3"/>
        <v>23.780598368087034</v>
      </c>
      <c r="AI92" s="27">
        <v>88</v>
      </c>
    </row>
    <row r="93" spans="1:35" ht="15">
      <c r="A93" s="20">
        <v>57</v>
      </c>
      <c r="B93" s="29" t="s">
        <v>125</v>
      </c>
      <c r="C93" s="22">
        <v>0.87</v>
      </c>
      <c r="D93" s="22">
        <v>1.8</v>
      </c>
      <c r="E93" s="22">
        <v>2.4900000000000002</v>
      </c>
      <c r="F93" s="22">
        <v>12.17</v>
      </c>
      <c r="G93" s="22">
        <v>12.28</v>
      </c>
      <c r="H93" s="22">
        <v>21.7</v>
      </c>
      <c r="I93" s="22">
        <v>37.799999999999997</v>
      </c>
      <c r="J93" s="22">
        <v>57.37</v>
      </c>
      <c r="K93" s="22">
        <v>52.76</v>
      </c>
      <c r="L93" s="22">
        <v>51.65</v>
      </c>
      <c r="M93" s="22">
        <v>54.71</v>
      </c>
      <c r="N93" s="22">
        <v>59.36</v>
      </c>
      <c r="O93" s="22">
        <v>61.45</v>
      </c>
      <c r="P93" s="22">
        <v>66.099999999999994</v>
      </c>
      <c r="Q93" s="22">
        <v>71.599999999999994</v>
      </c>
      <c r="R93" s="22">
        <v>67.48</v>
      </c>
      <c r="S93" s="22">
        <v>54.83</v>
      </c>
      <c r="T93" s="22">
        <v>67.540000000000006</v>
      </c>
      <c r="U93" s="22">
        <v>84.92</v>
      </c>
      <c r="V93" s="22">
        <v>90.69</v>
      </c>
      <c r="W93" s="22">
        <v>96.51</v>
      </c>
      <c r="X93" s="22">
        <v>98.99</v>
      </c>
      <c r="Y93" s="22">
        <v>94.42</v>
      </c>
      <c r="Z93" s="22">
        <v>98.4</v>
      </c>
      <c r="AA93" s="22">
        <v>101.35</v>
      </c>
      <c r="AB93" s="22">
        <v>106.38</v>
      </c>
      <c r="AC93" s="22">
        <v>111.93</v>
      </c>
      <c r="AD93" s="22">
        <v>103.02</v>
      </c>
      <c r="AE93" s="23">
        <v>123.5</v>
      </c>
      <c r="AF93" s="24">
        <v>136.02000000000001</v>
      </c>
      <c r="AG93" s="25">
        <f t="shared" si="2"/>
        <v>5.4616659671274527E-2</v>
      </c>
      <c r="AH93" s="26">
        <f t="shared" si="3"/>
        <v>10.137651821862349</v>
      </c>
      <c r="AI93" s="27">
        <v>89</v>
      </c>
    </row>
    <row r="94" spans="1:35" ht="15">
      <c r="A94" s="20">
        <v>179</v>
      </c>
      <c r="B94" s="29" t="s">
        <v>126</v>
      </c>
      <c r="C94" s="22">
        <v>3.28</v>
      </c>
      <c r="D94" s="22">
        <v>3.85</v>
      </c>
      <c r="E94" s="22">
        <v>3.42</v>
      </c>
      <c r="F94" s="22">
        <v>10.62</v>
      </c>
      <c r="G94" s="22">
        <v>13.33</v>
      </c>
      <c r="H94" s="22">
        <v>19.12</v>
      </c>
      <c r="I94" s="22">
        <v>37.979999999999997</v>
      </c>
      <c r="J94" s="22">
        <v>54.3</v>
      </c>
      <c r="K94" s="22">
        <v>48.16</v>
      </c>
      <c r="L94" s="22">
        <v>46.99</v>
      </c>
      <c r="M94" s="22">
        <v>51.25</v>
      </c>
      <c r="N94" s="22">
        <v>57.57</v>
      </c>
      <c r="O94" s="22">
        <v>63.47</v>
      </c>
      <c r="P94" s="22">
        <v>68.86</v>
      </c>
      <c r="Q94" s="22">
        <v>77.400000000000006</v>
      </c>
      <c r="R94" s="22">
        <v>84.52</v>
      </c>
      <c r="S94" s="22">
        <v>73.45</v>
      </c>
      <c r="T94" s="22">
        <v>86.02</v>
      </c>
      <c r="U94" s="22">
        <v>102.36</v>
      </c>
      <c r="V94" s="22">
        <v>93.8</v>
      </c>
      <c r="W94" s="22">
        <v>102.08</v>
      </c>
      <c r="X94" s="22">
        <v>112.98</v>
      </c>
      <c r="Y94" s="22">
        <v>105.47</v>
      </c>
      <c r="Z94" s="22">
        <v>103.1</v>
      </c>
      <c r="AA94" s="22">
        <v>113.6</v>
      </c>
      <c r="AB94" s="22">
        <v>118.9</v>
      </c>
      <c r="AC94" s="22">
        <v>119.4</v>
      </c>
      <c r="AD94" s="22">
        <v>100.47</v>
      </c>
      <c r="AE94" s="23">
        <v>124.99</v>
      </c>
      <c r="AF94" s="24">
        <v>131.07</v>
      </c>
      <c r="AG94" s="25">
        <f t="shared" si="2"/>
        <v>5.2629066189633519E-2</v>
      </c>
      <c r="AH94" s="26">
        <f t="shared" si="3"/>
        <v>4.864389151132098</v>
      </c>
      <c r="AI94" s="27">
        <v>90</v>
      </c>
    </row>
    <row r="95" spans="1:35" ht="15">
      <c r="A95" s="20">
        <v>128</v>
      </c>
      <c r="B95" s="29" t="s">
        <v>127</v>
      </c>
      <c r="C95" s="22">
        <v>0</v>
      </c>
      <c r="D95" s="22">
        <v>0</v>
      </c>
      <c r="E95" s="22">
        <v>0</v>
      </c>
      <c r="F95" s="22">
        <v>4.03</v>
      </c>
      <c r="G95" s="22">
        <v>6.89</v>
      </c>
      <c r="H95" s="22">
        <v>6.61</v>
      </c>
      <c r="I95" s="22">
        <v>4.7300000000000004</v>
      </c>
      <c r="J95" s="22">
        <v>5.36</v>
      </c>
      <c r="K95" s="22">
        <v>5.21</v>
      </c>
      <c r="L95" s="22">
        <v>5.24</v>
      </c>
      <c r="M95" s="22">
        <v>6.16</v>
      </c>
      <c r="N95" s="22">
        <v>8.6999999999999993</v>
      </c>
      <c r="O95" s="22">
        <v>10.65</v>
      </c>
      <c r="P95" s="22">
        <v>15.43</v>
      </c>
      <c r="Q95" s="22">
        <v>18.89</v>
      </c>
      <c r="R95" s="22">
        <v>25.39</v>
      </c>
      <c r="S95" s="22">
        <v>19.03</v>
      </c>
      <c r="T95" s="22">
        <v>28.99</v>
      </c>
      <c r="U95" s="22">
        <v>48.18</v>
      </c>
      <c r="V95" s="22">
        <v>43.85</v>
      </c>
      <c r="W95" s="22">
        <v>42.69</v>
      </c>
      <c r="X95" s="22">
        <v>57.75</v>
      </c>
      <c r="Y95" s="22">
        <v>46.69</v>
      </c>
      <c r="Z95" s="22">
        <v>49.16</v>
      </c>
      <c r="AA95" s="22">
        <v>62.01</v>
      </c>
      <c r="AB95" s="22">
        <v>70.12</v>
      </c>
      <c r="AC95" s="22">
        <v>76.2</v>
      </c>
      <c r="AD95" s="22">
        <v>75.760000000000005</v>
      </c>
      <c r="AE95" s="23">
        <v>92.41</v>
      </c>
      <c r="AF95" s="24">
        <v>125.4</v>
      </c>
      <c r="AG95" s="25">
        <f t="shared" si="2"/>
        <v>5.0352368201572011E-2</v>
      </c>
      <c r="AH95" s="26">
        <f t="shared" si="3"/>
        <v>35.69959961043179</v>
      </c>
      <c r="AI95" s="27">
        <v>91</v>
      </c>
    </row>
    <row r="96" spans="1:35" ht="15">
      <c r="A96" s="20">
        <v>192</v>
      </c>
      <c r="B96" s="29" t="s">
        <v>128</v>
      </c>
      <c r="C96" s="22">
        <v>1.03</v>
      </c>
      <c r="D96" s="22">
        <v>2.87</v>
      </c>
      <c r="E96" s="22">
        <v>4.82</v>
      </c>
      <c r="F96" s="22">
        <v>40.770000000000003</v>
      </c>
      <c r="G96" s="22">
        <v>21.39</v>
      </c>
      <c r="H96" s="22">
        <v>19.600000000000001</v>
      </c>
      <c r="I96" s="22">
        <v>24.54</v>
      </c>
      <c r="J96" s="22">
        <v>42.74</v>
      </c>
      <c r="K96" s="22">
        <v>42.8</v>
      </c>
      <c r="L96" s="22">
        <v>38.799999999999997</v>
      </c>
      <c r="M96" s="22">
        <v>51.78</v>
      </c>
      <c r="N96" s="22">
        <v>65.17</v>
      </c>
      <c r="O96" s="22">
        <v>99.42</v>
      </c>
      <c r="P96" s="22">
        <v>141.55000000000001</v>
      </c>
      <c r="Q96" s="22">
        <v>133.96</v>
      </c>
      <c r="R96" s="22">
        <v>186.5</v>
      </c>
      <c r="S96" s="22">
        <v>91.26</v>
      </c>
      <c r="T96" s="22">
        <v>109.82</v>
      </c>
      <c r="U96" s="22">
        <v>149.44</v>
      </c>
      <c r="V96" s="22">
        <v>129.83000000000001</v>
      </c>
      <c r="W96" s="22">
        <v>187.45</v>
      </c>
      <c r="X96" s="22">
        <v>145.30000000000001</v>
      </c>
      <c r="Y96" s="22">
        <v>107.48</v>
      </c>
      <c r="Z96" s="22">
        <v>76.33</v>
      </c>
      <c r="AA96" s="22">
        <v>87.41</v>
      </c>
      <c r="AB96" s="22">
        <v>105.32</v>
      </c>
      <c r="AC96" s="22">
        <v>71.92</v>
      </c>
      <c r="AD96" s="22">
        <v>55.19</v>
      </c>
      <c r="AE96" s="23">
        <v>86.19</v>
      </c>
      <c r="AF96" s="24">
        <v>123.12</v>
      </c>
      <c r="AG96" s="25">
        <f t="shared" si="2"/>
        <v>4.9436870597907072E-2</v>
      </c>
      <c r="AH96" s="26">
        <f t="shared" si="3"/>
        <v>42.847198050817958</v>
      </c>
      <c r="AI96" s="27">
        <v>92</v>
      </c>
    </row>
    <row r="97" spans="1:35" ht="15">
      <c r="A97" s="20">
        <v>100</v>
      </c>
      <c r="B97" s="29" t="s">
        <v>129</v>
      </c>
      <c r="C97" s="22">
        <v>0.04</v>
      </c>
      <c r="D97" s="22">
        <v>0.11</v>
      </c>
      <c r="E97" s="22">
        <v>0.34</v>
      </c>
      <c r="F97" s="22">
        <v>5.74</v>
      </c>
      <c r="G97" s="22">
        <v>7.89</v>
      </c>
      <c r="H97" s="22">
        <v>10.64</v>
      </c>
      <c r="I97" s="22">
        <v>17.690000000000001</v>
      </c>
      <c r="J97" s="22">
        <v>18.989999999999998</v>
      </c>
      <c r="K97" s="22">
        <v>22.93</v>
      </c>
      <c r="L97" s="22">
        <v>27.7</v>
      </c>
      <c r="M97" s="22">
        <v>30.82</v>
      </c>
      <c r="N97" s="22">
        <v>38.83</v>
      </c>
      <c r="O97" s="22">
        <v>43.02</v>
      </c>
      <c r="P97" s="22">
        <v>52.04</v>
      </c>
      <c r="Q97" s="22">
        <v>57.25</v>
      </c>
      <c r="R97" s="22">
        <v>79.38</v>
      </c>
      <c r="S97" s="22">
        <v>63.75</v>
      </c>
      <c r="T97" s="22">
        <v>70.28</v>
      </c>
      <c r="U97" s="22">
        <v>80.06</v>
      </c>
      <c r="V97" s="22">
        <v>78.87</v>
      </c>
      <c r="W97" s="22">
        <v>79.2</v>
      </c>
      <c r="X97" s="22">
        <v>83.85</v>
      </c>
      <c r="Y97" s="22">
        <v>78.33</v>
      </c>
      <c r="Z97" s="22">
        <v>75.489999999999995</v>
      </c>
      <c r="AA97" s="22">
        <v>75.11</v>
      </c>
      <c r="AB97" s="22">
        <v>77.5</v>
      </c>
      <c r="AC97" s="22">
        <v>83.17</v>
      </c>
      <c r="AD97" s="22">
        <v>79.430000000000007</v>
      </c>
      <c r="AE97" s="23">
        <v>93.58</v>
      </c>
      <c r="AF97" s="24">
        <v>122.89</v>
      </c>
      <c r="AG97" s="25">
        <f t="shared" si="2"/>
        <v>4.9344517769467182E-2</v>
      </c>
      <c r="AH97" s="26">
        <f t="shared" si="3"/>
        <v>31.320795041675574</v>
      </c>
      <c r="AI97" s="27">
        <v>93</v>
      </c>
    </row>
    <row r="98" spans="1:35" ht="15">
      <c r="A98" s="20">
        <v>87</v>
      </c>
      <c r="B98" s="29" t="s">
        <v>130</v>
      </c>
      <c r="C98" s="22">
        <v>0.55000000000000004</v>
      </c>
      <c r="D98" s="22">
        <v>0.63</v>
      </c>
      <c r="E98" s="22">
        <v>1.79</v>
      </c>
      <c r="F98" s="22">
        <v>8.3000000000000007</v>
      </c>
      <c r="G98" s="22">
        <v>7.8</v>
      </c>
      <c r="H98" s="22">
        <v>9.34</v>
      </c>
      <c r="I98" s="22">
        <v>17.690000000000001</v>
      </c>
      <c r="J98" s="22">
        <v>33.43</v>
      </c>
      <c r="K98" s="22">
        <v>34.229999999999997</v>
      </c>
      <c r="L98" s="22">
        <v>37.450000000000003</v>
      </c>
      <c r="M98" s="22">
        <v>37.54</v>
      </c>
      <c r="N98" s="22">
        <v>45.34</v>
      </c>
      <c r="O98" s="22">
        <v>50.48</v>
      </c>
      <c r="P98" s="22">
        <v>52.77</v>
      </c>
      <c r="Q98" s="22">
        <v>57.84</v>
      </c>
      <c r="R98" s="22">
        <v>61.99</v>
      </c>
      <c r="S98" s="22">
        <v>48.27</v>
      </c>
      <c r="T98" s="22">
        <v>62.64</v>
      </c>
      <c r="U98" s="22">
        <v>79.77</v>
      </c>
      <c r="V98" s="22">
        <v>83.59</v>
      </c>
      <c r="W98" s="22">
        <v>78.33</v>
      </c>
      <c r="X98" s="22">
        <v>81.17</v>
      </c>
      <c r="Y98" s="22">
        <v>82.26</v>
      </c>
      <c r="Z98" s="22">
        <v>79.599999999999994</v>
      </c>
      <c r="AA98" s="22">
        <v>86.56</v>
      </c>
      <c r="AB98" s="22">
        <v>86.44</v>
      </c>
      <c r="AC98" s="22">
        <v>87.88</v>
      </c>
      <c r="AD98" s="22">
        <v>76.83</v>
      </c>
      <c r="AE98" s="23">
        <v>102.16</v>
      </c>
      <c r="AF98" s="24">
        <v>122.22</v>
      </c>
      <c r="AG98" s="30">
        <f t="shared" si="2"/>
        <v>4.9075489964881425E-2</v>
      </c>
      <c r="AH98" s="26">
        <f t="shared" si="3"/>
        <v>19.63586530931871</v>
      </c>
      <c r="AI98" s="27">
        <v>94</v>
      </c>
    </row>
    <row r="99" spans="1:35" ht="15">
      <c r="A99" s="20">
        <v>195</v>
      </c>
      <c r="B99" s="29" t="s">
        <v>131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18.8</v>
      </c>
      <c r="J99" s="22">
        <v>25.06</v>
      </c>
      <c r="K99" s="22">
        <v>27</v>
      </c>
      <c r="L99" s="22">
        <v>28.5</v>
      </c>
      <c r="M99" s="22">
        <v>36.32</v>
      </c>
      <c r="N99" s="22">
        <v>38.700000000000003</v>
      </c>
      <c r="O99" s="22">
        <v>49.44</v>
      </c>
      <c r="P99" s="22">
        <v>71.56</v>
      </c>
      <c r="Q99" s="22">
        <v>89.32</v>
      </c>
      <c r="R99" s="22">
        <v>119.45</v>
      </c>
      <c r="S99" s="22">
        <v>50</v>
      </c>
      <c r="T99" s="22">
        <v>65</v>
      </c>
      <c r="U99" s="22">
        <v>130</v>
      </c>
      <c r="V99" s="22">
        <v>165</v>
      </c>
      <c r="W99" s="22">
        <v>168</v>
      </c>
      <c r="X99" s="22">
        <v>175</v>
      </c>
      <c r="Y99" s="22">
        <v>100</v>
      </c>
      <c r="Z99" s="22">
        <v>69.64</v>
      </c>
      <c r="AA99" s="22">
        <v>74.58</v>
      </c>
      <c r="AB99" s="22">
        <v>97.6</v>
      </c>
      <c r="AC99" s="22">
        <v>105.45</v>
      </c>
      <c r="AD99" s="22">
        <v>65.44</v>
      </c>
      <c r="AE99" s="23">
        <v>93.49</v>
      </c>
      <c r="AF99" s="24">
        <v>117.03</v>
      </c>
      <c r="AG99" s="30">
        <f t="shared" si="2"/>
        <v>4.6991528314433595E-2</v>
      </c>
      <c r="AH99" s="26">
        <f t="shared" si="3"/>
        <v>25.179163546903418</v>
      </c>
      <c r="AI99" s="27">
        <v>95</v>
      </c>
    </row>
    <row r="100" spans="1:35" ht="15">
      <c r="A100" s="20">
        <v>211</v>
      </c>
      <c r="B100" s="29" t="s">
        <v>132</v>
      </c>
      <c r="C100" s="22">
        <v>1.38</v>
      </c>
      <c r="D100" s="22">
        <v>3.62</v>
      </c>
      <c r="E100" s="22">
        <v>10.01</v>
      </c>
      <c r="F100" s="22">
        <v>12.98</v>
      </c>
      <c r="G100" s="22">
        <v>7.84</v>
      </c>
      <c r="H100" s="22">
        <v>13.09</v>
      </c>
      <c r="I100" s="22">
        <v>10.4</v>
      </c>
      <c r="J100" s="22">
        <v>8.92</v>
      </c>
      <c r="K100" s="22">
        <v>9.8699999999999992</v>
      </c>
      <c r="L100" s="22">
        <v>9.56</v>
      </c>
      <c r="M100" s="22">
        <v>9.8000000000000007</v>
      </c>
      <c r="N100" s="22">
        <v>15.76</v>
      </c>
      <c r="O100" s="22">
        <v>18.100000000000001</v>
      </c>
      <c r="P100" s="22">
        <v>37.700000000000003</v>
      </c>
      <c r="Q100" s="22">
        <v>46.17</v>
      </c>
      <c r="R100" s="22">
        <v>50.99</v>
      </c>
      <c r="S100" s="22">
        <v>43.12</v>
      </c>
      <c r="T100" s="22">
        <v>72</v>
      </c>
      <c r="U100" s="22">
        <v>90.01</v>
      </c>
      <c r="V100" s="22">
        <v>93.65</v>
      </c>
      <c r="W100" s="22">
        <v>106.07</v>
      </c>
      <c r="X100" s="22">
        <v>96.94</v>
      </c>
      <c r="Y100" s="22">
        <v>66.069999999999993</v>
      </c>
      <c r="Z100" s="22">
        <v>63.72</v>
      </c>
      <c r="AA100" s="22">
        <v>80</v>
      </c>
      <c r="AB100" s="22">
        <v>90.34</v>
      </c>
      <c r="AC100" s="22">
        <v>70.39</v>
      </c>
      <c r="AD100" s="22">
        <v>79.239999999999995</v>
      </c>
      <c r="AE100" s="23">
        <v>101.01</v>
      </c>
      <c r="AF100" s="24">
        <v>116.51</v>
      </c>
      <c r="AG100" s="30">
        <f t="shared" si="2"/>
        <v>4.6782730615352111E-2</v>
      </c>
      <c r="AH100" s="26">
        <f t="shared" si="3"/>
        <v>15.345015345015334</v>
      </c>
      <c r="AI100" s="27">
        <v>96</v>
      </c>
    </row>
    <row r="101" spans="1:35" ht="15">
      <c r="A101" s="20">
        <v>203</v>
      </c>
      <c r="B101" s="29" t="s">
        <v>133</v>
      </c>
      <c r="C101" s="22">
        <v>2.54</v>
      </c>
      <c r="D101" s="22">
        <v>1.29</v>
      </c>
      <c r="E101" s="22">
        <v>2.33</v>
      </c>
      <c r="F101" s="22">
        <v>10.59</v>
      </c>
      <c r="G101" s="22">
        <v>9.09</v>
      </c>
      <c r="H101" s="22">
        <v>16.93</v>
      </c>
      <c r="I101" s="22">
        <v>21.06</v>
      </c>
      <c r="J101" s="22">
        <v>22.95</v>
      </c>
      <c r="K101" s="22">
        <v>20.6</v>
      </c>
      <c r="L101" s="22">
        <v>18.61</v>
      </c>
      <c r="M101" s="22">
        <v>22.06</v>
      </c>
      <c r="N101" s="22">
        <v>29.31</v>
      </c>
      <c r="O101" s="22">
        <v>34.22</v>
      </c>
      <c r="P101" s="22">
        <v>39.89</v>
      </c>
      <c r="Q101" s="22">
        <v>45.18</v>
      </c>
      <c r="R101" s="22">
        <v>59.42</v>
      </c>
      <c r="S101" s="22">
        <v>54.05</v>
      </c>
      <c r="T101" s="22">
        <v>67.239999999999995</v>
      </c>
      <c r="U101" s="22">
        <v>79.12</v>
      </c>
      <c r="V101" s="22">
        <v>87.09</v>
      </c>
      <c r="W101" s="22">
        <v>90.67</v>
      </c>
      <c r="X101" s="22">
        <v>91.32</v>
      </c>
      <c r="Y101" s="22">
        <v>76.88</v>
      </c>
      <c r="Z101" s="22">
        <v>70.430000000000007</v>
      </c>
      <c r="AA101" s="22">
        <v>78.88</v>
      </c>
      <c r="AB101" s="22">
        <v>74.98</v>
      </c>
      <c r="AC101" s="22">
        <v>76.8</v>
      </c>
      <c r="AD101" s="22">
        <v>68.64</v>
      </c>
      <c r="AE101" s="23">
        <v>95.41</v>
      </c>
      <c r="AF101" s="24">
        <v>112.37</v>
      </c>
      <c r="AG101" s="30">
        <f t="shared" si="2"/>
        <v>4.5120379703434188E-2</v>
      </c>
      <c r="AH101" s="26">
        <f t="shared" si="3"/>
        <v>17.775914474373767</v>
      </c>
      <c r="AI101" s="27">
        <v>97</v>
      </c>
    </row>
    <row r="102" spans="1:35" ht="15">
      <c r="A102" s="20">
        <v>83</v>
      </c>
      <c r="B102" s="29" t="s">
        <v>134</v>
      </c>
      <c r="C102" s="22">
        <v>0.11</v>
      </c>
      <c r="D102" s="22">
        <v>0.51</v>
      </c>
      <c r="E102" s="22">
        <v>0.56000000000000005</v>
      </c>
      <c r="F102" s="22">
        <v>4.01</v>
      </c>
      <c r="G102" s="22">
        <v>4.92</v>
      </c>
      <c r="H102" s="22">
        <v>6.71</v>
      </c>
      <c r="I102" s="22">
        <v>7.02</v>
      </c>
      <c r="J102" s="22">
        <v>6.66</v>
      </c>
      <c r="K102" s="22">
        <v>7.31</v>
      </c>
      <c r="L102" s="22">
        <v>7.09</v>
      </c>
      <c r="M102" s="22">
        <v>6.09</v>
      </c>
      <c r="N102" s="22">
        <v>7.44</v>
      </c>
      <c r="O102" s="22">
        <v>8.5299999999999994</v>
      </c>
      <c r="P102" s="22">
        <v>10.33</v>
      </c>
      <c r="Q102" s="22">
        <v>12.03</v>
      </c>
      <c r="R102" s="22">
        <v>13.42</v>
      </c>
      <c r="S102" s="22">
        <v>10.5</v>
      </c>
      <c r="T102" s="22">
        <v>14.71</v>
      </c>
      <c r="U102" s="22">
        <v>14.33</v>
      </c>
      <c r="V102" s="22">
        <v>19.28</v>
      </c>
      <c r="W102" s="22">
        <v>18.86</v>
      </c>
      <c r="X102" s="22">
        <v>20.66</v>
      </c>
      <c r="Y102" s="22">
        <v>17.809999999999999</v>
      </c>
      <c r="Z102" s="22">
        <v>24.14</v>
      </c>
      <c r="AA102" s="22">
        <v>45.94</v>
      </c>
      <c r="AB102" s="22">
        <v>39.78</v>
      </c>
      <c r="AC102" s="22">
        <v>39.450000000000003</v>
      </c>
      <c r="AD102" s="22">
        <v>89.31</v>
      </c>
      <c r="AE102" s="23">
        <v>102.39</v>
      </c>
      <c r="AF102" s="24">
        <v>111.5</v>
      </c>
      <c r="AG102" s="30">
        <f t="shared" si="2"/>
        <v>4.4771045091509407E-2</v>
      </c>
      <c r="AH102" s="26">
        <f t="shared" si="3"/>
        <v>8.8973532571540161</v>
      </c>
      <c r="AI102" s="27">
        <v>98</v>
      </c>
    </row>
    <row r="103" spans="1:35" ht="15">
      <c r="A103" s="20">
        <v>85</v>
      </c>
      <c r="B103" s="29" t="s">
        <v>135</v>
      </c>
      <c r="C103" s="22">
        <v>0.3</v>
      </c>
      <c r="D103" s="22">
        <v>0.74</v>
      </c>
      <c r="E103" s="22">
        <v>1.36</v>
      </c>
      <c r="F103" s="22">
        <v>3.96</v>
      </c>
      <c r="G103" s="22">
        <v>2.06</v>
      </c>
      <c r="H103" s="22">
        <v>2.57</v>
      </c>
      <c r="I103" s="22">
        <v>4.55</v>
      </c>
      <c r="J103" s="22">
        <v>4.9800000000000004</v>
      </c>
      <c r="K103" s="22">
        <v>4.78</v>
      </c>
      <c r="L103" s="22">
        <v>4.87</v>
      </c>
      <c r="M103" s="22">
        <v>5.13</v>
      </c>
      <c r="N103" s="22">
        <v>5.93</v>
      </c>
      <c r="O103" s="22">
        <v>5.53</v>
      </c>
      <c r="P103" s="22">
        <v>5.88</v>
      </c>
      <c r="Q103" s="22">
        <v>6.79</v>
      </c>
      <c r="R103" s="22">
        <v>7.95</v>
      </c>
      <c r="S103" s="22">
        <v>7.63</v>
      </c>
      <c r="T103" s="22">
        <v>8.8000000000000007</v>
      </c>
      <c r="U103" s="22">
        <v>11.29</v>
      </c>
      <c r="V103" s="22">
        <v>14.16</v>
      </c>
      <c r="W103" s="22">
        <v>13.75</v>
      </c>
      <c r="X103" s="22">
        <v>11.67</v>
      </c>
      <c r="Y103" s="22">
        <v>11.51</v>
      </c>
      <c r="Z103" s="22">
        <v>14.41</v>
      </c>
      <c r="AA103" s="22">
        <v>14.37</v>
      </c>
      <c r="AB103" s="22">
        <v>13.39</v>
      </c>
      <c r="AC103" s="22">
        <v>15.67</v>
      </c>
      <c r="AD103" s="22">
        <v>25.9</v>
      </c>
      <c r="AE103" s="23">
        <v>43.56</v>
      </c>
      <c r="AF103" s="24">
        <v>109.98</v>
      </c>
      <c r="AG103" s="30">
        <f t="shared" si="2"/>
        <v>4.4160713355732774E-2</v>
      </c>
      <c r="AH103" s="26">
        <f t="shared" si="3"/>
        <v>152.47933884297521</v>
      </c>
      <c r="AI103" s="27">
        <v>99</v>
      </c>
    </row>
    <row r="104" spans="1:35" ht="15">
      <c r="A104" s="20">
        <v>152</v>
      </c>
      <c r="B104" s="29" t="s">
        <v>136</v>
      </c>
      <c r="C104" s="22">
        <v>0.35</v>
      </c>
      <c r="D104" s="22">
        <v>0.28000000000000003</v>
      </c>
      <c r="E104" s="22">
        <v>0.63</v>
      </c>
      <c r="F104" s="22">
        <v>3.1</v>
      </c>
      <c r="G104" s="22">
        <v>3.04</v>
      </c>
      <c r="H104" s="22">
        <v>9.59</v>
      </c>
      <c r="I104" s="22">
        <v>20.190000000000001</v>
      </c>
      <c r="J104" s="22">
        <v>22</v>
      </c>
      <c r="K104" s="22">
        <v>23.57</v>
      </c>
      <c r="L104" s="22">
        <v>23.29</v>
      </c>
      <c r="M104" s="22">
        <v>25.85</v>
      </c>
      <c r="N104" s="22">
        <v>28.74</v>
      </c>
      <c r="O104" s="22">
        <v>31.53</v>
      </c>
      <c r="P104" s="22">
        <v>34.72</v>
      </c>
      <c r="Q104" s="22">
        <v>47.24</v>
      </c>
      <c r="R104" s="22">
        <v>64.069999999999993</v>
      </c>
      <c r="S104" s="22">
        <v>50.8</v>
      </c>
      <c r="T104" s="22">
        <v>65.05</v>
      </c>
      <c r="U104" s="22">
        <v>77.63</v>
      </c>
      <c r="V104" s="22">
        <v>72.83</v>
      </c>
      <c r="W104" s="22">
        <v>94.56</v>
      </c>
      <c r="X104" s="22">
        <v>96.36</v>
      </c>
      <c r="Y104" s="22">
        <v>83.57</v>
      </c>
      <c r="Z104" s="22">
        <v>84.94</v>
      </c>
      <c r="AA104" s="22">
        <v>86.8</v>
      </c>
      <c r="AB104" s="22">
        <v>90.42</v>
      </c>
      <c r="AC104" s="22">
        <v>79.680000000000007</v>
      </c>
      <c r="AD104" s="22">
        <v>85.18</v>
      </c>
      <c r="AE104" s="23">
        <v>105.47</v>
      </c>
      <c r="AF104" s="24">
        <v>99.57</v>
      </c>
      <c r="AG104" s="30">
        <f t="shared" si="2"/>
        <v>3.9980744033736242E-2</v>
      </c>
      <c r="AH104" s="26">
        <f t="shared" si="3"/>
        <v>-5.5940077747226757</v>
      </c>
      <c r="AI104" s="27">
        <v>100</v>
      </c>
    </row>
    <row r="105" spans="1:35" ht="15">
      <c r="A105" s="20">
        <v>27</v>
      </c>
      <c r="B105" s="29" t="s">
        <v>137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1.52</v>
      </c>
      <c r="J105" s="22">
        <v>10.69</v>
      </c>
      <c r="K105" s="22">
        <v>10.32</v>
      </c>
      <c r="L105" s="22">
        <v>10.050000000000001</v>
      </c>
      <c r="M105" s="22">
        <v>13.4</v>
      </c>
      <c r="N105" s="22">
        <v>17.93</v>
      </c>
      <c r="O105" s="22">
        <v>24</v>
      </c>
      <c r="P105" s="22">
        <v>33.229999999999997</v>
      </c>
      <c r="Q105" s="22">
        <v>41.52</v>
      </c>
      <c r="R105" s="22">
        <v>50.21</v>
      </c>
      <c r="S105" s="22">
        <v>39.54</v>
      </c>
      <c r="T105" s="22">
        <v>48.03</v>
      </c>
      <c r="U105" s="22">
        <v>58.5</v>
      </c>
      <c r="V105" s="22">
        <v>51.62</v>
      </c>
      <c r="W105" s="22">
        <v>56.87</v>
      </c>
      <c r="X105" s="22">
        <v>58.92</v>
      </c>
      <c r="Y105" s="22">
        <v>50.98</v>
      </c>
      <c r="Z105" s="22">
        <v>53.28</v>
      </c>
      <c r="AA105" s="22">
        <v>64.02</v>
      </c>
      <c r="AB105" s="22">
        <v>71.819999999999993</v>
      </c>
      <c r="AC105" s="22">
        <v>65.78</v>
      </c>
      <c r="AD105" s="22">
        <v>61.55</v>
      </c>
      <c r="AE105" s="23">
        <v>86.14</v>
      </c>
      <c r="AF105" s="24">
        <v>96.74</v>
      </c>
      <c r="AG105" s="30">
        <f t="shared" si="2"/>
        <v>3.8844402709888967E-2</v>
      </c>
      <c r="AH105" s="26">
        <f t="shared" si="3"/>
        <v>12.305549106106328</v>
      </c>
      <c r="AI105" s="27">
        <v>101</v>
      </c>
    </row>
    <row r="106" spans="1:35" ht="15">
      <c r="A106" s="20">
        <v>71</v>
      </c>
      <c r="B106" s="29" t="s">
        <v>138</v>
      </c>
      <c r="C106" s="22">
        <v>0.2</v>
      </c>
      <c r="D106" s="22">
        <v>0.47</v>
      </c>
      <c r="E106" s="22">
        <v>1.44</v>
      </c>
      <c r="F106" s="22">
        <v>21.73</v>
      </c>
      <c r="G106" s="22">
        <v>19.510000000000002</v>
      </c>
      <c r="H106" s="22">
        <v>22.04</v>
      </c>
      <c r="I106" s="22">
        <v>27.13</v>
      </c>
      <c r="J106" s="22">
        <v>25.98</v>
      </c>
      <c r="K106" s="22">
        <v>25.24</v>
      </c>
      <c r="L106" s="22">
        <v>24.09</v>
      </c>
      <c r="M106" s="22">
        <v>30.62</v>
      </c>
      <c r="N106" s="22">
        <v>37.28</v>
      </c>
      <c r="O106" s="22">
        <v>50.65</v>
      </c>
      <c r="P106" s="22">
        <v>54.5</v>
      </c>
      <c r="Q106" s="22">
        <v>63.09</v>
      </c>
      <c r="R106" s="22">
        <v>95.66</v>
      </c>
      <c r="S106" s="22">
        <v>53.56</v>
      </c>
      <c r="T106" s="22">
        <v>86.86</v>
      </c>
      <c r="U106" s="22">
        <v>97.66</v>
      </c>
      <c r="V106" s="22">
        <v>94.93</v>
      </c>
      <c r="W106" s="22">
        <v>100.39</v>
      </c>
      <c r="X106" s="22">
        <v>82.9</v>
      </c>
      <c r="Y106" s="22">
        <v>51.13</v>
      </c>
      <c r="Z106" s="22">
        <v>42.96</v>
      </c>
      <c r="AA106" s="22">
        <v>51.64</v>
      </c>
      <c r="AB106" s="22">
        <v>62.31</v>
      </c>
      <c r="AC106" s="22">
        <v>67.22</v>
      </c>
      <c r="AD106" s="22">
        <v>62.22</v>
      </c>
      <c r="AE106" s="23">
        <v>75.98</v>
      </c>
      <c r="AF106" s="24">
        <v>92</v>
      </c>
      <c r="AG106" s="30">
        <f t="shared" si="2"/>
        <v>3.6941131375953951E-2</v>
      </c>
      <c r="AH106" s="26">
        <f t="shared" si="3"/>
        <v>21.084495919978941</v>
      </c>
      <c r="AI106" s="27">
        <v>102</v>
      </c>
    </row>
    <row r="107" spans="1:35" ht="15">
      <c r="A107" s="20">
        <v>145</v>
      </c>
      <c r="B107" s="29" t="s">
        <v>139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12.04</v>
      </c>
      <c r="J107" s="22">
        <v>13.23</v>
      </c>
      <c r="K107" s="22">
        <v>11.58</v>
      </c>
      <c r="L107" s="22">
        <v>11.16</v>
      </c>
      <c r="M107" s="22">
        <v>13.67</v>
      </c>
      <c r="N107" s="22">
        <v>16.760000000000002</v>
      </c>
      <c r="O107" s="22">
        <v>20.41</v>
      </c>
      <c r="P107" s="22">
        <v>24.01</v>
      </c>
      <c r="Q107" s="22">
        <v>33.979999999999997</v>
      </c>
      <c r="R107" s="22">
        <v>39.909999999999997</v>
      </c>
      <c r="S107" s="22">
        <v>27.08</v>
      </c>
      <c r="T107" s="22">
        <v>33.51</v>
      </c>
      <c r="U107" s="22">
        <v>44.78</v>
      </c>
      <c r="V107" s="22">
        <v>40.15</v>
      </c>
      <c r="W107" s="22">
        <v>42.99</v>
      </c>
      <c r="X107" s="22">
        <v>49.69</v>
      </c>
      <c r="Y107" s="22">
        <v>45.36</v>
      </c>
      <c r="Z107" s="22">
        <v>47.9</v>
      </c>
      <c r="AA107" s="22">
        <v>56.68</v>
      </c>
      <c r="AB107" s="22">
        <v>69.11</v>
      </c>
      <c r="AC107" s="22">
        <v>71.89</v>
      </c>
      <c r="AD107" s="22">
        <v>66.38</v>
      </c>
      <c r="AE107" s="23">
        <v>81.86</v>
      </c>
      <c r="AF107" s="24">
        <v>87.27</v>
      </c>
      <c r="AG107" s="30">
        <f t="shared" si="2"/>
        <v>3.504187538238588E-2</v>
      </c>
      <c r="AH107" s="26">
        <f t="shared" si="3"/>
        <v>6.6088443684338971</v>
      </c>
      <c r="AI107" s="27">
        <v>103</v>
      </c>
    </row>
    <row r="108" spans="1:35" ht="15">
      <c r="A108" s="20">
        <v>132</v>
      </c>
      <c r="B108" s="29" t="s">
        <v>140</v>
      </c>
      <c r="C108" s="22">
        <v>0.37</v>
      </c>
      <c r="D108" s="22">
        <v>0.75</v>
      </c>
      <c r="E108" s="22">
        <v>1.56</v>
      </c>
      <c r="F108" s="22">
        <v>2.81</v>
      </c>
      <c r="G108" s="22">
        <v>0.77</v>
      </c>
      <c r="H108" s="22">
        <v>1.26</v>
      </c>
      <c r="I108" s="22">
        <v>1.68</v>
      </c>
      <c r="J108" s="22">
        <v>3.64</v>
      </c>
      <c r="K108" s="22">
        <v>7.03</v>
      </c>
      <c r="L108" s="22">
        <v>8.1</v>
      </c>
      <c r="M108" s="22">
        <v>10.45</v>
      </c>
      <c r="N108" s="22">
        <v>15.04</v>
      </c>
      <c r="O108" s="22">
        <v>17.829999999999998</v>
      </c>
      <c r="P108" s="22">
        <v>23.81</v>
      </c>
      <c r="Q108" s="22">
        <v>24.12</v>
      </c>
      <c r="R108" s="22">
        <v>26.53</v>
      </c>
      <c r="S108" s="22">
        <v>21.47</v>
      </c>
      <c r="T108" s="22">
        <v>30</v>
      </c>
      <c r="U108" s="22">
        <v>36.04</v>
      </c>
      <c r="V108" s="22">
        <v>38.56</v>
      </c>
      <c r="W108" s="22">
        <v>40.24</v>
      </c>
      <c r="X108" s="22">
        <v>44.21</v>
      </c>
      <c r="Y108" s="22">
        <v>34.130000000000003</v>
      </c>
      <c r="Z108" s="22">
        <v>33.28</v>
      </c>
      <c r="AA108" s="22">
        <v>47.25</v>
      </c>
      <c r="AB108" s="22">
        <v>50.12</v>
      </c>
      <c r="AC108" s="22">
        <v>46.69</v>
      </c>
      <c r="AD108" s="22">
        <v>35.880000000000003</v>
      </c>
      <c r="AE108" s="23">
        <v>55.83</v>
      </c>
      <c r="AF108" s="24">
        <v>83.33</v>
      </c>
      <c r="AG108" s="30">
        <f t="shared" si="2"/>
        <v>3.3459831277806981E-2</v>
      </c>
      <c r="AH108" s="26">
        <f t="shared" si="3"/>
        <v>49.256672040121806</v>
      </c>
      <c r="AI108" s="27">
        <v>104</v>
      </c>
    </row>
    <row r="109" spans="1:35" ht="15">
      <c r="A109" s="20">
        <v>28</v>
      </c>
      <c r="B109" s="29" t="s">
        <v>141</v>
      </c>
      <c r="C109" s="22">
        <v>0.03</v>
      </c>
      <c r="D109" s="22">
        <v>0.08</v>
      </c>
      <c r="E109" s="22">
        <v>0.26</v>
      </c>
      <c r="F109" s="22">
        <v>5.0199999999999996</v>
      </c>
      <c r="G109" s="22">
        <v>7.28</v>
      </c>
      <c r="H109" s="22">
        <v>17.84</v>
      </c>
      <c r="I109" s="22">
        <v>21.42</v>
      </c>
      <c r="J109" s="22">
        <v>26.75</v>
      </c>
      <c r="K109" s="22">
        <v>25.1</v>
      </c>
      <c r="L109" s="22">
        <v>24.25</v>
      </c>
      <c r="M109" s="22">
        <v>28.1</v>
      </c>
      <c r="N109" s="22">
        <v>35.130000000000003</v>
      </c>
      <c r="O109" s="22">
        <v>44.25</v>
      </c>
      <c r="P109" s="22">
        <v>45.29</v>
      </c>
      <c r="Q109" s="22">
        <v>51.74</v>
      </c>
      <c r="R109" s="22">
        <v>49.51</v>
      </c>
      <c r="S109" s="22">
        <v>34.56</v>
      </c>
      <c r="T109" s="22">
        <v>46.93</v>
      </c>
      <c r="U109" s="22">
        <v>58.82</v>
      </c>
      <c r="V109" s="22">
        <v>59.71</v>
      </c>
      <c r="W109" s="22">
        <v>79.11</v>
      </c>
      <c r="X109" s="22">
        <v>85.1</v>
      </c>
      <c r="Y109" s="22">
        <v>63.16</v>
      </c>
      <c r="Z109" s="22">
        <v>73.66</v>
      </c>
      <c r="AA109" s="22">
        <v>58.7</v>
      </c>
      <c r="AB109" s="22">
        <v>65.75</v>
      </c>
      <c r="AC109" s="22">
        <v>52.37</v>
      </c>
      <c r="AD109" s="22">
        <v>42.62</v>
      </c>
      <c r="AE109" s="23">
        <v>73.95</v>
      </c>
      <c r="AF109" s="24">
        <v>82.95</v>
      </c>
      <c r="AG109" s="30">
        <f t="shared" si="2"/>
        <v>3.3307248343862825E-2</v>
      </c>
      <c r="AH109" s="26">
        <f t="shared" si="3"/>
        <v>12.170385395537519</v>
      </c>
      <c r="AI109" s="27">
        <v>105</v>
      </c>
    </row>
    <row r="110" spans="1:35" ht="15">
      <c r="A110" s="20">
        <v>61</v>
      </c>
      <c r="B110" s="29" t="s">
        <v>142</v>
      </c>
      <c r="C110" s="22">
        <v>0.33</v>
      </c>
      <c r="D110" s="22">
        <v>0.34</v>
      </c>
      <c r="E110" s="22">
        <v>0.25</v>
      </c>
      <c r="F110" s="22">
        <v>0.14000000000000001</v>
      </c>
      <c r="G110" s="22">
        <v>0.17</v>
      </c>
      <c r="H110" s="22">
        <v>0.62</v>
      </c>
      <c r="I110" s="22">
        <v>1.27</v>
      </c>
      <c r="J110" s="22">
        <v>10.97</v>
      </c>
      <c r="K110" s="22">
        <v>17.350000000000001</v>
      </c>
      <c r="L110" s="22">
        <v>21.17</v>
      </c>
      <c r="M110" s="22">
        <v>28.01</v>
      </c>
      <c r="N110" s="22">
        <v>45.99</v>
      </c>
      <c r="O110" s="22">
        <v>70.64</v>
      </c>
      <c r="P110" s="22">
        <v>82.07</v>
      </c>
      <c r="Q110" s="22">
        <v>102.1</v>
      </c>
      <c r="R110" s="22">
        <v>152.18</v>
      </c>
      <c r="S110" s="22">
        <v>91</v>
      </c>
      <c r="T110" s="22">
        <v>100</v>
      </c>
      <c r="U110" s="22">
        <v>135</v>
      </c>
      <c r="V110" s="22">
        <v>155</v>
      </c>
      <c r="W110" s="22">
        <v>147</v>
      </c>
      <c r="X110" s="22">
        <v>128</v>
      </c>
      <c r="Y110" s="22">
        <v>65</v>
      </c>
      <c r="Z110" s="22">
        <v>49</v>
      </c>
      <c r="AA110" s="22">
        <v>52</v>
      </c>
      <c r="AB110" s="22">
        <v>65</v>
      </c>
      <c r="AC110" s="22">
        <v>54</v>
      </c>
      <c r="AD110" s="22">
        <v>32</v>
      </c>
      <c r="AE110" s="23">
        <v>57</v>
      </c>
      <c r="AF110" s="24">
        <v>80</v>
      </c>
      <c r="AG110" s="30">
        <f t="shared" si="2"/>
        <v>3.2122722935612129E-2</v>
      </c>
      <c r="AH110" s="26">
        <f t="shared" si="3"/>
        <v>40.350877192982452</v>
      </c>
      <c r="AI110" s="27">
        <v>106</v>
      </c>
    </row>
    <row r="111" spans="1:35" ht="15">
      <c r="A111" s="20">
        <v>107</v>
      </c>
      <c r="B111" s="31" t="s">
        <v>143</v>
      </c>
      <c r="C111" s="22">
        <v>0.01</v>
      </c>
      <c r="D111" s="22">
        <v>0.01</v>
      </c>
      <c r="E111" s="22">
        <v>7.0000000000000007E-2</v>
      </c>
      <c r="F111" s="22">
        <v>0.28000000000000003</v>
      </c>
      <c r="G111" s="22">
        <v>0.54</v>
      </c>
      <c r="H111" s="22">
        <v>0.79</v>
      </c>
      <c r="I111" s="22">
        <v>3.11</v>
      </c>
      <c r="J111" s="22">
        <v>3.3</v>
      </c>
      <c r="K111" s="22">
        <v>3.2</v>
      </c>
      <c r="L111" s="22">
        <v>3.01</v>
      </c>
      <c r="M111" s="22">
        <v>3.35</v>
      </c>
      <c r="N111" s="22">
        <v>3.63</v>
      </c>
      <c r="O111" s="22">
        <v>5.53</v>
      </c>
      <c r="P111" s="22">
        <v>8.82</v>
      </c>
      <c r="Q111" s="22">
        <v>9.23</v>
      </c>
      <c r="R111" s="22">
        <v>10.92</v>
      </c>
      <c r="S111" s="22">
        <v>10.53</v>
      </c>
      <c r="T111" s="22">
        <v>17.46</v>
      </c>
      <c r="U111" s="22">
        <v>21.9</v>
      </c>
      <c r="V111" s="22">
        <v>22.71</v>
      </c>
      <c r="W111" s="22">
        <v>22.64</v>
      </c>
      <c r="X111" s="22">
        <v>26.62</v>
      </c>
      <c r="Y111" s="22">
        <v>36.53</v>
      </c>
      <c r="Z111" s="22">
        <v>42.45</v>
      </c>
      <c r="AA111" s="22">
        <v>48.73</v>
      </c>
      <c r="AB111" s="22">
        <v>54.08</v>
      </c>
      <c r="AC111" s="22">
        <v>58.06</v>
      </c>
      <c r="AD111" s="22">
        <v>61.15</v>
      </c>
      <c r="AE111" s="23">
        <v>76.95</v>
      </c>
      <c r="AF111" s="24">
        <v>79.06</v>
      </c>
      <c r="AG111" s="30">
        <f t="shared" si="2"/>
        <v>3.1745280941118684E-2</v>
      </c>
      <c r="AH111" s="26">
        <f t="shared" si="3"/>
        <v>2.7420402858999271</v>
      </c>
      <c r="AI111" s="27">
        <v>107</v>
      </c>
    </row>
    <row r="112" spans="1:35" ht="15">
      <c r="A112" s="20">
        <v>102</v>
      </c>
      <c r="B112" s="29" t="s">
        <v>144</v>
      </c>
      <c r="C112" s="22">
        <v>0.56999999999999995</v>
      </c>
      <c r="D112" s="22">
        <v>1.1200000000000001</v>
      </c>
      <c r="E112" s="22">
        <v>3.05</v>
      </c>
      <c r="F112" s="22">
        <v>12.45</v>
      </c>
      <c r="G112" s="22">
        <v>9.58</v>
      </c>
      <c r="H112" s="22">
        <v>10.32</v>
      </c>
      <c r="I112" s="22">
        <v>18.79</v>
      </c>
      <c r="J112" s="22">
        <v>17.34</v>
      </c>
      <c r="K112" s="22">
        <v>19.440000000000001</v>
      </c>
      <c r="L112" s="22">
        <v>21.16</v>
      </c>
      <c r="M112" s="22">
        <v>24.11</v>
      </c>
      <c r="N112" s="22">
        <v>26.84</v>
      </c>
      <c r="O112" s="22">
        <v>34.200000000000003</v>
      </c>
      <c r="P112" s="22">
        <v>35.020000000000003</v>
      </c>
      <c r="Q112" s="22">
        <v>40.81</v>
      </c>
      <c r="R112" s="22">
        <v>50.01</v>
      </c>
      <c r="S112" s="22">
        <v>44.63</v>
      </c>
      <c r="T112" s="22">
        <v>51.69</v>
      </c>
      <c r="U112" s="22">
        <v>57.56</v>
      </c>
      <c r="V112" s="22">
        <v>61.27</v>
      </c>
      <c r="W112" s="22">
        <v>58.56</v>
      </c>
      <c r="X112" s="22">
        <v>61.15</v>
      </c>
      <c r="Y112" s="22">
        <v>59.06</v>
      </c>
      <c r="Z112" s="22">
        <v>56.95</v>
      </c>
      <c r="AA112" s="22">
        <v>57.47</v>
      </c>
      <c r="AB112" s="22">
        <v>60.52</v>
      </c>
      <c r="AC112" s="22">
        <v>58.39</v>
      </c>
      <c r="AD112" s="22">
        <v>60.34</v>
      </c>
      <c r="AE112" s="23">
        <v>67.39</v>
      </c>
      <c r="AF112" s="24">
        <v>75.45</v>
      </c>
      <c r="AG112" s="30">
        <f t="shared" si="2"/>
        <v>3.029574306864919E-2</v>
      </c>
      <c r="AH112" s="26">
        <f t="shared" si="3"/>
        <v>11.960231488351392</v>
      </c>
      <c r="AI112" s="27">
        <v>108</v>
      </c>
    </row>
    <row r="113" spans="1:35" ht="15">
      <c r="A113" s="20">
        <v>90</v>
      </c>
      <c r="B113" s="29" t="s">
        <v>145</v>
      </c>
      <c r="C113" s="22">
        <v>0.26</v>
      </c>
      <c r="D113" s="22">
        <v>0.73</v>
      </c>
      <c r="E113" s="22">
        <v>1.47</v>
      </c>
      <c r="F113" s="22">
        <v>9.18</v>
      </c>
      <c r="G113" s="22">
        <v>8.15</v>
      </c>
      <c r="H113" s="22">
        <v>15.92</v>
      </c>
      <c r="I113" s="22">
        <v>18.02</v>
      </c>
      <c r="J113" s="22">
        <v>19.010000000000002</v>
      </c>
      <c r="K113" s="22">
        <v>20.190000000000001</v>
      </c>
      <c r="L113" s="22">
        <v>22.29</v>
      </c>
      <c r="M113" s="22">
        <v>23.81</v>
      </c>
      <c r="N113" s="22">
        <v>28.39</v>
      </c>
      <c r="O113" s="22">
        <v>30.91</v>
      </c>
      <c r="P113" s="22">
        <v>34.53</v>
      </c>
      <c r="Q113" s="22">
        <v>47.83</v>
      </c>
      <c r="R113" s="22">
        <v>53.82</v>
      </c>
      <c r="S113" s="22">
        <v>40.57</v>
      </c>
      <c r="T113" s="22">
        <v>46.04</v>
      </c>
      <c r="U113" s="22">
        <v>53.47</v>
      </c>
      <c r="V113" s="22">
        <v>50.64</v>
      </c>
      <c r="W113" s="22">
        <v>49.98</v>
      </c>
      <c r="X113" s="22">
        <v>50.53</v>
      </c>
      <c r="Y113" s="22">
        <v>47.32</v>
      </c>
      <c r="Z113" s="22">
        <v>44.36</v>
      </c>
      <c r="AA113" s="22">
        <v>48.78</v>
      </c>
      <c r="AB113" s="22">
        <v>55.56</v>
      </c>
      <c r="AC113" s="22">
        <v>52.23</v>
      </c>
      <c r="AD113" s="22">
        <v>45.82</v>
      </c>
      <c r="AE113" s="23">
        <v>59.87</v>
      </c>
      <c r="AF113" s="24">
        <v>73.900000000000006</v>
      </c>
      <c r="AG113" s="30">
        <f t="shared" si="2"/>
        <v>2.9673365311771706E-2</v>
      </c>
      <c r="AH113" s="26">
        <f t="shared" si="3"/>
        <v>23.434107232336743</v>
      </c>
      <c r="AI113" s="27">
        <v>109</v>
      </c>
    </row>
    <row r="114" spans="1:35" ht="15">
      <c r="A114" s="20">
        <v>141</v>
      </c>
      <c r="B114" s="29" t="s">
        <v>146</v>
      </c>
      <c r="C114" s="22">
        <v>0.35</v>
      </c>
      <c r="D114" s="22">
        <v>0.63</v>
      </c>
      <c r="E114" s="22">
        <v>1.79</v>
      </c>
      <c r="F114" s="22">
        <v>4.51</v>
      </c>
      <c r="G114" s="22">
        <v>3.02</v>
      </c>
      <c r="H114" s="22">
        <v>3.3</v>
      </c>
      <c r="I114" s="22">
        <v>4.66</v>
      </c>
      <c r="J114" s="22">
        <v>8.81</v>
      </c>
      <c r="K114" s="22">
        <v>8.9499999999999993</v>
      </c>
      <c r="L114" s="22">
        <v>9.14</v>
      </c>
      <c r="M114" s="22">
        <v>10.56</v>
      </c>
      <c r="N114" s="22">
        <v>13.69</v>
      </c>
      <c r="O114" s="22">
        <v>16.54</v>
      </c>
      <c r="P114" s="22">
        <v>19.32</v>
      </c>
      <c r="Q114" s="22">
        <v>21.86</v>
      </c>
      <c r="R114" s="22">
        <v>25.31</v>
      </c>
      <c r="S114" s="22">
        <v>23.91</v>
      </c>
      <c r="T114" s="22">
        <v>32.51</v>
      </c>
      <c r="U114" s="22">
        <v>41.33</v>
      </c>
      <c r="V114" s="22">
        <v>46.86</v>
      </c>
      <c r="W114" s="22">
        <v>47.94</v>
      </c>
      <c r="X114" s="22">
        <v>51.26</v>
      </c>
      <c r="Y114" s="22">
        <v>48.39</v>
      </c>
      <c r="Z114" s="22">
        <v>47.82</v>
      </c>
      <c r="AA114" s="22">
        <v>51.7</v>
      </c>
      <c r="AB114" s="22">
        <v>50.14</v>
      </c>
      <c r="AC114" s="22">
        <v>52.72</v>
      </c>
      <c r="AD114" s="22">
        <v>50.87</v>
      </c>
      <c r="AE114" s="23">
        <v>64.95</v>
      </c>
      <c r="AF114" s="24">
        <v>73.599999999999994</v>
      </c>
      <c r="AG114" s="30">
        <f t="shared" si="2"/>
        <v>2.9552905100763156E-2</v>
      </c>
      <c r="AH114" s="26">
        <f t="shared" si="3"/>
        <v>13.317936874518853</v>
      </c>
      <c r="AI114" s="27">
        <v>110</v>
      </c>
    </row>
    <row r="115" spans="1:35" ht="15">
      <c r="A115" s="20">
        <v>60</v>
      </c>
      <c r="B115" s="29" t="s">
        <v>147</v>
      </c>
      <c r="C115" s="22">
        <v>0.7</v>
      </c>
      <c r="D115" s="22">
        <v>1.17</v>
      </c>
      <c r="E115" s="22">
        <v>2.29</v>
      </c>
      <c r="F115" s="22">
        <v>9.67</v>
      </c>
      <c r="G115" s="22">
        <v>6.79</v>
      </c>
      <c r="H115" s="22">
        <v>5.82</v>
      </c>
      <c r="I115" s="22">
        <v>16.52</v>
      </c>
      <c r="J115" s="22">
        <v>29.41</v>
      </c>
      <c r="K115" s="22">
        <v>28.64</v>
      </c>
      <c r="L115" s="22">
        <v>29.96</v>
      </c>
      <c r="M115" s="22">
        <v>31.28</v>
      </c>
      <c r="N115" s="22">
        <v>33.049999999999997</v>
      </c>
      <c r="O115" s="22">
        <v>34.18</v>
      </c>
      <c r="P115" s="22">
        <v>37.06</v>
      </c>
      <c r="Q115" s="22">
        <v>40.15</v>
      </c>
      <c r="R115" s="22">
        <v>46.41</v>
      </c>
      <c r="S115" s="22">
        <v>38.659999999999997</v>
      </c>
      <c r="T115" s="22">
        <v>44.99</v>
      </c>
      <c r="U115" s="22">
        <v>53.08</v>
      </c>
      <c r="V115" s="22">
        <v>53.39</v>
      </c>
      <c r="W115" s="22">
        <v>54.91</v>
      </c>
      <c r="X115" s="22">
        <v>53.02</v>
      </c>
      <c r="Y115" s="22">
        <v>55.09</v>
      </c>
      <c r="Z115" s="22">
        <v>54.2</v>
      </c>
      <c r="AA115" s="22">
        <v>57.6</v>
      </c>
      <c r="AB115" s="22">
        <v>59.05</v>
      </c>
      <c r="AC115" s="22">
        <v>59.05</v>
      </c>
      <c r="AD115" s="22">
        <v>48.05</v>
      </c>
      <c r="AE115" s="23">
        <v>63.95</v>
      </c>
      <c r="AF115" s="24">
        <v>71.150000000000006</v>
      </c>
      <c r="AG115" s="30">
        <f t="shared" si="2"/>
        <v>2.8569146710860038E-2</v>
      </c>
      <c r="AH115" s="26">
        <f t="shared" si="3"/>
        <v>11.258795934323684</v>
      </c>
      <c r="AI115" s="27">
        <v>111</v>
      </c>
    </row>
    <row r="116" spans="1:35" ht="15">
      <c r="A116" s="20">
        <v>134</v>
      </c>
      <c r="B116" s="29" t="s">
        <v>148</v>
      </c>
      <c r="C116" s="22">
        <v>0</v>
      </c>
      <c r="D116" s="22">
        <v>0</v>
      </c>
      <c r="E116" s="22">
        <v>0</v>
      </c>
      <c r="F116" s="22">
        <v>14.59</v>
      </c>
      <c r="G116" s="22">
        <v>7.27</v>
      </c>
      <c r="H116" s="22">
        <v>10.85</v>
      </c>
      <c r="I116" s="22">
        <v>14.09</v>
      </c>
      <c r="J116" s="22">
        <v>13.2</v>
      </c>
      <c r="K116" s="22">
        <v>11.79</v>
      </c>
      <c r="L116" s="22">
        <v>10.72</v>
      </c>
      <c r="M116" s="22">
        <v>12.62</v>
      </c>
      <c r="N116" s="22">
        <v>18.27</v>
      </c>
      <c r="O116" s="22">
        <v>20.7</v>
      </c>
      <c r="P116" s="22">
        <v>26.47</v>
      </c>
      <c r="Q116" s="22">
        <v>29.22</v>
      </c>
      <c r="R116" s="22">
        <v>31.41</v>
      </c>
      <c r="S116" s="22">
        <v>31.46</v>
      </c>
      <c r="T116" s="22">
        <v>40.26</v>
      </c>
      <c r="U116" s="22">
        <v>44.07</v>
      </c>
      <c r="V116" s="22">
        <v>43.89</v>
      </c>
      <c r="W116" s="22">
        <v>46.29</v>
      </c>
      <c r="X116" s="22">
        <v>46.12</v>
      </c>
      <c r="Y116" s="22">
        <v>40.67</v>
      </c>
      <c r="Z116" s="22">
        <v>40.840000000000003</v>
      </c>
      <c r="AA116" s="22">
        <v>52.29</v>
      </c>
      <c r="AB116" s="22">
        <v>74.88</v>
      </c>
      <c r="AC116" s="22">
        <v>62.56</v>
      </c>
      <c r="AD116" s="22">
        <v>56</v>
      </c>
      <c r="AE116" s="23">
        <v>66.959999999999994</v>
      </c>
      <c r="AF116" s="24">
        <v>71</v>
      </c>
      <c r="AG116" s="30">
        <f t="shared" si="2"/>
        <v>2.8508916605355764E-2</v>
      </c>
      <c r="AH116" s="26">
        <f t="shared" si="3"/>
        <v>6.0334528076463556</v>
      </c>
      <c r="AI116" s="27">
        <v>112</v>
      </c>
    </row>
    <row r="117" spans="1:35" ht="15">
      <c r="A117" s="20">
        <v>187</v>
      </c>
      <c r="B117" s="29" t="s">
        <v>149</v>
      </c>
      <c r="C117" s="22">
        <v>0.68</v>
      </c>
      <c r="D117" s="22">
        <v>1.55</v>
      </c>
      <c r="E117" s="22">
        <v>2.52</v>
      </c>
      <c r="F117" s="22">
        <v>5.1100000000000003</v>
      </c>
      <c r="G117" s="22">
        <v>2.4700000000000002</v>
      </c>
      <c r="H117" s="22">
        <v>3.31</v>
      </c>
      <c r="I117" s="22">
        <v>6.82</v>
      </c>
      <c r="J117" s="22">
        <v>7.34</v>
      </c>
      <c r="K117" s="22">
        <v>8.51</v>
      </c>
      <c r="L117" s="22">
        <v>9.8000000000000007</v>
      </c>
      <c r="M117" s="22">
        <v>12.16</v>
      </c>
      <c r="N117" s="22">
        <v>14.79</v>
      </c>
      <c r="O117" s="22">
        <v>16.79</v>
      </c>
      <c r="P117" s="22">
        <v>18.649999999999999</v>
      </c>
      <c r="Q117" s="22">
        <v>21.39</v>
      </c>
      <c r="R117" s="22">
        <v>31.21</v>
      </c>
      <c r="S117" s="22">
        <v>29.82</v>
      </c>
      <c r="T117" s="22">
        <v>40.51</v>
      </c>
      <c r="U117" s="22">
        <v>47.35</v>
      </c>
      <c r="V117" s="22">
        <v>50.75</v>
      </c>
      <c r="W117" s="22">
        <v>45.59</v>
      </c>
      <c r="X117" s="22">
        <v>46.28</v>
      </c>
      <c r="Y117" s="22">
        <v>48.34</v>
      </c>
      <c r="Z117" s="22">
        <v>45</v>
      </c>
      <c r="AA117" s="22">
        <v>41.13</v>
      </c>
      <c r="AB117" s="22">
        <v>40.409999999999997</v>
      </c>
      <c r="AC117" s="22">
        <v>50.05</v>
      </c>
      <c r="AD117" s="22">
        <v>60.61</v>
      </c>
      <c r="AE117" s="23">
        <v>63.91</v>
      </c>
      <c r="AF117" s="24">
        <v>68.25</v>
      </c>
      <c r="AG117" s="30">
        <f t="shared" si="2"/>
        <v>2.7404698004444096E-2</v>
      </c>
      <c r="AH117" s="26">
        <f t="shared" si="3"/>
        <v>6.790799561883909</v>
      </c>
      <c r="AI117" s="27">
        <v>113</v>
      </c>
    </row>
    <row r="118" spans="1:35" ht="15">
      <c r="A118" s="20">
        <v>212</v>
      </c>
      <c r="B118" s="29" t="s">
        <v>150</v>
      </c>
      <c r="C118" s="22">
        <v>0.96</v>
      </c>
      <c r="D118" s="22">
        <v>1.73</v>
      </c>
      <c r="E118" s="22">
        <v>3.7</v>
      </c>
      <c r="F118" s="22">
        <v>14.14</v>
      </c>
      <c r="G118" s="22">
        <v>11.12</v>
      </c>
      <c r="H118" s="22">
        <v>17.260000000000002</v>
      </c>
      <c r="I118" s="22">
        <v>21.18</v>
      </c>
      <c r="J118" s="22">
        <v>19.25</v>
      </c>
      <c r="K118" s="22">
        <v>12.07</v>
      </c>
      <c r="L118" s="22">
        <v>20.12</v>
      </c>
      <c r="M118" s="22">
        <v>16.7</v>
      </c>
      <c r="N118" s="22">
        <v>18.87</v>
      </c>
      <c r="O118" s="22">
        <v>18.5</v>
      </c>
      <c r="P118" s="22">
        <v>20</v>
      </c>
      <c r="Q118" s="22">
        <v>24</v>
      </c>
      <c r="R118" s="22">
        <v>22</v>
      </c>
      <c r="S118" s="22">
        <v>22.69</v>
      </c>
      <c r="T118" s="22">
        <v>31.99</v>
      </c>
      <c r="U118" s="22">
        <v>35.119999999999997</v>
      </c>
      <c r="V118" s="22">
        <v>38.82</v>
      </c>
      <c r="W118" s="22">
        <v>39.07</v>
      </c>
      <c r="X118" s="22">
        <v>38.659999999999997</v>
      </c>
      <c r="Y118" s="22">
        <v>32.479999999999997</v>
      </c>
      <c r="Z118" s="22">
        <v>33.35</v>
      </c>
      <c r="AA118" s="22">
        <v>34.81</v>
      </c>
      <c r="AB118" s="22">
        <v>40.57</v>
      </c>
      <c r="AC118" s="22">
        <v>42.69</v>
      </c>
      <c r="AD118" s="22">
        <v>43.96</v>
      </c>
      <c r="AE118" s="23">
        <v>60.36</v>
      </c>
      <c r="AF118" s="24">
        <v>65.86</v>
      </c>
      <c r="AG118" s="30">
        <f t="shared" si="2"/>
        <v>2.6445031656742685E-2</v>
      </c>
      <c r="AH118" s="26">
        <f t="shared" si="3"/>
        <v>9.1119946984758116</v>
      </c>
      <c r="AI118" s="27">
        <v>114</v>
      </c>
    </row>
    <row r="119" spans="1:35" ht="15">
      <c r="A119" s="20">
        <v>36</v>
      </c>
      <c r="B119" s="29" t="s">
        <v>151</v>
      </c>
      <c r="C119" s="22">
        <v>0.47</v>
      </c>
      <c r="D119" s="22">
        <v>0.97</v>
      </c>
      <c r="E119" s="22">
        <v>2.2599999999999998</v>
      </c>
      <c r="F119" s="22">
        <v>13.84</v>
      </c>
      <c r="G119" s="22">
        <v>7.22</v>
      </c>
      <c r="H119" s="22">
        <v>20.02</v>
      </c>
      <c r="I119" s="22">
        <v>16.510000000000002</v>
      </c>
      <c r="J119" s="22">
        <v>18.329999999999998</v>
      </c>
      <c r="K119" s="22">
        <v>17.489999999999998</v>
      </c>
      <c r="L119" s="22">
        <v>18.02</v>
      </c>
      <c r="M119" s="22">
        <v>22.83</v>
      </c>
      <c r="N119" s="22">
        <v>24.77</v>
      </c>
      <c r="O119" s="22">
        <v>28.61</v>
      </c>
      <c r="P119" s="22">
        <v>35.76</v>
      </c>
      <c r="Q119" s="22">
        <v>42.3</v>
      </c>
      <c r="R119" s="22">
        <v>52.41</v>
      </c>
      <c r="S119" s="22">
        <v>35.520000000000003</v>
      </c>
      <c r="T119" s="22">
        <v>38.78</v>
      </c>
      <c r="U119" s="22">
        <v>45.17</v>
      </c>
      <c r="V119" s="22">
        <v>42.74</v>
      </c>
      <c r="W119" s="22">
        <v>45.15</v>
      </c>
      <c r="X119" s="22">
        <v>51.45</v>
      </c>
      <c r="Y119" s="22">
        <v>40.58</v>
      </c>
      <c r="Z119" s="22">
        <v>33.049999999999997</v>
      </c>
      <c r="AA119" s="22">
        <v>32.33</v>
      </c>
      <c r="AB119" s="22">
        <v>38.03</v>
      </c>
      <c r="AC119" s="22">
        <v>40.840000000000003</v>
      </c>
      <c r="AD119" s="22">
        <v>31.32</v>
      </c>
      <c r="AE119" s="23">
        <v>43.17</v>
      </c>
      <c r="AF119" s="24">
        <v>59</v>
      </c>
      <c r="AG119" s="30">
        <f t="shared" si="2"/>
        <v>2.3690508165013946E-2</v>
      </c>
      <c r="AH119" s="26">
        <f t="shared" si="3"/>
        <v>36.668983090108867</v>
      </c>
      <c r="AI119" s="27">
        <v>115</v>
      </c>
    </row>
    <row r="120" spans="1:35" ht="15">
      <c r="A120" s="20">
        <v>168</v>
      </c>
      <c r="B120" s="29" t="s">
        <v>152</v>
      </c>
      <c r="C120" s="22">
        <v>1.74</v>
      </c>
      <c r="D120" s="22">
        <v>1.1299999999999999</v>
      </c>
      <c r="E120" s="22">
        <v>1.52</v>
      </c>
      <c r="F120" s="22">
        <v>4.7699999999999996</v>
      </c>
      <c r="G120" s="22">
        <v>5.62</v>
      </c>
      <c r="H120" s="22">
        <v>7.61</v>
      </c>
      <c r="I120" s="22">
        <v>9.93</v>
      </c>
      <c r="J120" s="22">
        <v>9.1999999999999993</v>
      </c>
      <c r="K120" s="22">
        <v>10.029999999999999</v>
      </c>
      <c r="L120" s="22">
        <v>10.67</v>
      </c>
      <c r="M120" s="22">
        <v>12.57</v>
      </c>
      <c r="N120" s="22">
        <v>15.09</v>
      </c>
      <c r="O120" s="22">
        <v>15.78</v>
      </c>
      <c r="P120" s="22">
        <v>15.94</v>
      </c>
      <c r="Q120" s="22">
        <v>16.739999999999998</v>
      </c>
      <c r="R120" s="22">
        <v>21.7</v>
      </c>
      <c r="S120" s="22">
        <v>20.170000000000002</v>
      </c>
      <c r="T120" s="22">
        <v>21.61</v>
      </c>
      <c r="U120" s="22">
        <v>25.42</v>
      </c>
      <c r="V120" s="22">
        <v>25.32</v>
      </c>
      <c r="W120" s="22">
        <v>26.61</v>
      </c>
      <c r="X120" s="22">
        <v>27.5</v>
      </c>
      <c r="Y120" s="22">
        <v>26.12</v>
      </c>
      <c r="Z120" s="22">
        <v>26.4</v>
      </c>
      <c r="AA120" s="22">
        <v>29.89</v>
      </c>
      <c r="AB120" s="22">
        <v>36.229999999999997</v>
      </c>
      <c r="AC120" s="22">
        <v>41.79</v>
      </c>
      <c r="AD120" s="22">
        <v>39.29</v>
      </c>
      <c r="AE120" s="23">
        <v>52.02</v>
      </c>
      <c r="AF120" s="24">
        <v>58.51</v>
      </c>
      <c r="AG120" s="30">
        <f t="shared" si="2"/>
        <v>2.3493756487033318E-2</v>
      </c>
      <c r="AH120" s="26">
        <f t="shared" si="3"/>
        <v>12.475970780469048</v>
      </c>
      <c r="AI120" s="27">
        <v>116</v>
      </c>
    </row>
    <row r="121" spans="1:35" ht="15">
      <c r="A121" s="20">
        <v>73</v>
      </c>
      <c r="B121" s="28" t="s">
        <v>153</v>
      </c>
      <c r="C121" s="22">
        <v>0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1.51</v>
      </c>
      <c r="J121" s="22">
        <v>3.23</v>
      </c>
      <c r="K121" s="22">
        <v>3.18</v>
      </c>
      <c r="L121" s="22">
        <v>3.46</v>
      </c>
      <c r="M121" s="22">
        <v>4.6100000000000003</v>
      </c>
      <c r="N121" s="22">
        <v>6.47</v>
      </c>
      <c r="O121" s="22">
        <v>8.65</v>
      </c>
      <c r="P121" s="22">
        <v>9.36</v>
      </c>
      <c r="Q121" s="22">
        <v>12.32</v>
      </c>
      <c r="R121" s="22">
        <v>14.95</v>
      </c>
      <c r="S121" s="22">
        <v>11.34</v>
      </c>
      <c r="T121" s="22">
        <v>16.77</v>
      </c>
      <c r="U121" s="22">
        <v>21.89</v>
      </c>
      <c r="V121" s="22">
        <v>23.76</v>
      </c>
      <c r="W121" s="22">
        <v>29.1</v>
      </c>
      <c r="X121" s="22">
        <v>28.61</v>
      </c>
      <c r="Y121" s="22">
        <v>22.04</v>
      </c>
      <c r="Z121" s="22">
        <v>21.17</v>
      </c>
      <c r="AA121" s="22">
        <v>27.46</v>
      </c>
      <c r="AB121" s="22">
        <v>33.799999999999997</v>
      </c>
      <c r="AC121" s="22">
        <v>37.979999999999997</v>
      </c>
      <c r="AD121" s="22">
        <v>33.450000000000003</v>
      </c>
      <c r="AE121" s="23">
        <v>42.43</v>
      </c>
      <c r="AF121" s="24">
        <v>55.93</v>
      </c>
      <c r="AG121" s="30">
        <f t="shared" si="2"/>
        <v>2.2457798672359829E-2</v>
      </c>
      <c r="AH121" s="26">
        <f t="shared" si="3"/>
        <v>31.817110534998825</v>
      </c>
      <c r="AI121" s="27">
        <v>117</v>
      </c>
    </row>
    <row r="122" spans="1:35" ht="15">
      <c r="A122" s="20">
        <v>9</v>
      </c>
      <c r="B122" s="29" t="s">
        <v>154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2.71</v>
      </c>
      <c r="J122" s="22">
        <v>2.94</v>
      </c>
      <c r="K122" s="22">
        <v>3.43</v>
      </c>
      <c r="L122" s="22">
        <v>5.05</v>
      </c>
      <c r="M122" s="22">
        <v>6.86</v>
      </c>
      <c r="N122" s="22">
        <v>7.23</v>
      </c>
      <c r="O122" s="22">
        <v>9.74</v>
      </c>
      <c r="P122" s="22">
        <v>9.85</v>
      </c>
      <c r="Q122" s="22">
        <v>11.52</v>
      </c>
      <c r="R122" s="22">
        <v>10.57</v>
      </c>
      <c r="S122" s="22">
        <v>7.1</v>
      </c>
      <c r="T122" s="22">
        <v>10.11</v>
      </c>
      <c r="U122" s="22">
        <v>13.34</v>
      </c>
      <c r="V122" s="22">
        <v>13.8</v>
      </c>
      <c r="W122" s="22">
        <v>14.8</v>
      </c>
      <c r="X122" s="22">
        <v>15.19</v>
      </c>
      <c r="Y122" s="22">
        <v>14.85</v>
      </c>
      <c r="Z122" s="22">
        <v>17.920000000000002</v>
      </c>
      <c r="AA122" s="22">
        <v>22.45</v>
      </c>
      <c r="AB122" s="22">
        <v>24.12</v>
      </c>
      <c r="AC122" s="22">
        <v>26.4</v>
      </c>
      <c r="AD122" s="22">
        <v>25.44</v>
      </c>
      <c r="AE122" s="23">
        <v>30.23</v>
      </c>
      <c r="AF122" s="24">
        <v>53.6</v>
      </c>
      <c r="AG122" s="30">
        <f t="shared" si="2"/>
        <v>2.1522224366860125E-2</v>
      </c>
      <c r="AH122" s="26">
        <f t="shared" si="3"/>
        <v>77.30731061859079</v>
      </c>
      <c r="AI122" s="27">
        <v>118</v>
      </c>
    </row>
    <row r="123" spans="1:35" ht="15">
      <c r="A123" s="20">
        <v>120</v>
      </c>
      <c r="B123" s="29" t="s">
        <v>155</v>
      </c>
      <c r="C123" s="22">
        <v>0.08</v>
      </c>
      <c r="D123" s="22">
        <v>0.13</v>
      </c>
      <c r="E123" s="22">
        <v>0.33</v>
      </c>
      <c r="F123" s="22">
        <v>2.0499999999999998</v>
      </c>
      <c r="G123" s="22">
        <v>1.23</v>
      </c>
      <c r="H123" s="22">
        <v>3.59</v>
      </c>
      <c r="I123" s="22">
        <v>4.41</v>
      </c>
      <c r="J123" s="22">
        <v>5.45</v>
      </c>
      <c r="K123" s="22">
        <v>7.25</v>
      </c>
      <c r="L123" s="22">
        <v>8.74</v>
      </c>
      <c r="M123" s="22">
        <v>9.2799999999999994</v>
      </c>
      <c r="N123" s="22">
        <v>9.76</v>
      </c>
      <c r="O123" s="22">
        <v>11.01</v>
      </c>
      <c r="P123" s="22">
        <v>15.5</v>
      </c>
      <c r="Q123" s="22">
        <v>15.56</v>
      </c>
      <c r="R123" s="22">
        <v>20.97</v>
      </c>
      <c r="S123" s="22">
        <v>17.739999999999998</v>
      </c>
      <c r="T123" s="22">
        <v>19.96</v>
      </c>
      <c r="U123" s="22">
        <v>23.74</v>
      </c>
      <c r="V123" s="22">
        <v>26.1</v>
      </c>
      <c r="W123" s="22">
        <v>23.39</v>
      </c>
      <c r="X123" s="22">
        <v>27.76</v>
      </c>
      <c r="Y123" s="22">
        <v>27.17</v>
      </c>
      <c r="Z123" s="22">
        <v>28.26</v>
      </c>
      <c r="AA123" s="22">
        <v>28.96</v>
      </c>
      <c r="AB123" s="22">
        <v>35.840000000000003</v>
      </c>
      <c r="AC123" s="22">
        <v>36.75</v>
      </c>
      <c r="AD123" s="22">
        <v>47.94</v>
      </c>
      <c r="AE123" s="23">
        <v>50.15</v>
      </c>
      <c r="AF123" s="24">
        <v>52.88</v>
      </c>
      <c r="AG123" s="30">
        <f t="shared" si="2"/>
        <v>2.1233119860439617E-2</v>
      </c>
      <c r="AH123" s="26">
        <f t="shared" si="3"/>
        <v>5.4436689930209559</v>
      </c>
      <c r="AI123" s="27">
        <v>119</v>
      </c>
    </row>
    <row r="124" spans="1:35" ht="15">
      <c r="A124" s="20">
        <v>206</v>
      </c>
      <c r="B124" s="28" t="s">
        <v>156</v>
      </c>
      <c r="C124" s="22">
        <v>9.2899999999999991</v>
      </c>
      <c r="D124" s="22">
        <v>23.05</v>
      </c>
      <c r="E124" s="22">
        <v>31.69</v>
      </c>
      <c r="F124" s="22">
        <v>192.21</v>
      </c>
      <c r="G124" s="22">
        <v>144.38</v>
      </c>
      <c r="H124" s="22">
        <v>174.97</v>
      </c>
      <c r="I124" s="22">
        <v>184.57</v>
      </c>
      <c r="J124" s="22">
        <v>335.29</v>
      </c>
      <c r="K124" s="22">
        <v>266.67</v>
      </c>
      <c r="L124" s="22">
        <v>267.81</v>
      </c>
      <c r="M124" s="22">
        <v>272.3</v>
      </c>
      <c r="N124" s="22">
        <v>396.68</v>
      </c>
      <c r="O124" s="22">
        <v>557.16</v>
      </c>
      <c r="P124" s="22">
        <v>655.78</v>
      </c>
      <c r="Q124" s="22">
        <v>699.8</v>
      </c>
      <c r="R124" s="22">
        <v>950.21</v>
      </c>
      <c r="S124" s="22">
        <v>576.03</v>
      </c>
      <c r="T124" s="22">
        <v>657.45</v>
      </c>
      <c r="U124" s="22">
        <v>928.11</v>
      </c>
      <c r="V124" s="22">
        <v>973.4</v>
      </c>
      <c r="W124" s="22">
        <v>887.53</v>
      </c>
      <c r="X124" s="22">
        <v>747.14</v>
      </c>
      <c r="Y124" s="22">
        <v>373.09</v>
      </c>
      <c r="Z124" s="22">
        <v>266.95999999999998</v>
      </c>
      <c r="AA124" s="22">
        <v>319.60000000000002</v>
      </c>
      <c r="AB124" s="22">
        <v>344.4</v>
      </c>
      <c r="AC124" s="22">
        <v>172.1</v>
      </c>
      <c r="AD124" s="22">
        <v>50.1</v>
      </c>
      <c r="AE124" s="23">
        <v>35.65</v>
      </c>
      <c r="AF124" s="24">
        <v>51.7</v>
      </c>
      <c r="AG124" s="30">
        <f t="shared" si="2"/>
        <v>2.0759309697139339E-2</v>
      </c>
      <c r="AH124" s="26">
        <f t="shared" si="3"/>
        <v>45.021037868162715</v>
      </c>
      <c r="AI124" s="27">
        <v>120</v>
      </c>
    </row>
    <row r="125" spans="1:35" ht="15">
      <c r="A125" s="20">
        <v>32</v>
      </c>
      <c r="B125" s="29" t="s">
        <v>157</v>
      </c>
      <c r="C125" s="22">
        <v>0.03</v>
      </c>
      <c r="D125" s="22">
        <v>0.04</v>
      </c>
      <c r="E125" s="22">
        <v>0.18</v>
      </c>
      <c r="F125" s="22">
        <v>0.9</v>
      </c>
      <c r="G125" s="22">
        <v>0.71</v>
      </c>
      <c r="H125" s="22">
        <v>1.52</v>
      </c>
      <c r="I125" s="22">
        <v>2.76</v>
      </c>
      <c r="J125" s="22">
        <v>2.09</v>
      </c>
      <c r="K125" s="22">
        <v>2.23</v>
      </c>
      <c r="L125" s="22">
        <v>2.4700000000000002</v>
      </c>
      <c r="M125" s="22">
        <v>3.21</v>
      </c>
      <c r="N125" s="22">
        <v>4.79</v>
      </c>
      <c r="O125" s="22">
        <v>4.68</v>
      </c>
      <c r="P125" s="22">
        <v>5.88</v>
      </c>
      <c r="Q125" s="22">
        <v>6.23</v>
      </c>
      <c r="R125" s="22">
        <v>6.93</v>
      </c>
      <c r="S125" s="22">
        <v>9</v>
      </c>
      <c r="T125" s="22">
        <v>15.91</v>
      </c>
      <c r="U125" s="22">
        <v>23.99</v>
      </c>
      <c r="V125" s="22">
        <v>21.82</v>
      </c>
      <c r="W125" s="22">
        <v>23.56</v>
      </c>
      <c r="X125" s="22">
        <v>24.53</v>
      </c>
      <c r="Y125" s="22">
        <v>21.76</v>
      </c>
      <c r="Z125" s="22">
        <v>25.09</v>
      </c>
      <c r="AA125" s="22">
        <v>28.75</v>
      </c>
      <c r="AB125" s="22">
        <v>32.54</v>
      </c>
      <c r="AC125" s="22">
        <v>32.39</v>
      </c>
      <c r="AD125" s="22">
        <v>43.72</v>
      </c>
      <c r="AE125" s="23">
        <v>50.43</v>
      </c>
      <c r="AF125" s="24">
        <v>45.18</v>
      </c>
      <c r="AG125" s="30">
        <f t="shared" si="2"/>
        <v>1.8141307777886952E-2</v>
      </c>
      <c r="AH125" s="26">
        <f t="shared" si="3"/>
        <v>-10.410469958358116</v>
      </c>
      <c r="AI125" s="27">
        <v>121</v>
      </c>
    </row>
    <row r="126" spans="1:35" ht="15">
      <c r="A126" s="20">
        <v>55</v>
      </c>
      <c r="B126" s="29" t="s">
        <v>158</v>
      </c>
      <c r="C126" s="22">
        <v>0.06</v>
      </c>
      <c r="D126" s="22">
        <v>0.21</v>
      </c>
      <c r="E126" s="22">
        <v>0.1</v>
      </c>
      <c r="F126" s="22">
        <v>0.13</v>
      </c>
      <c r="G126" s="22">
        <v>0.14000000000000001</v>
      </c>
      <c r="H126" s="22">
        <v>0.25</v>
      </c>
      <c r="I126" s="22">
        <v>0.14000000000000001</v>
      </c>
      <c r="J126" s="22">
        <v>0.32</v>
      </c>
      <c r="K126" s="22">
        <v>0.32</v>
      </c>
      <c r="L126" s="22">
        <v>0.36</v>
      </c>
      <c r="M126" s="22">
        <v>0.37</v>
      </c>
      <c r="N126" s="22">
        <v>0.38</v>
      </c>
      <c r="O126" s="22">
        <v>0.4</v>
      </c>
      <c r="P126" s="22">
        <v>0.55000000000000004</v>
      </c>
      <c r="Q126" s="22">
        <v>0.57999999999999996</v>
      </c>
      <c r="R126" s="22">
        <v>0.69</v>
      </c>
      <c r="S126" s="22">
        <v>0.77</v>
      </c>
      <c r="T126" s="22">
        <v>0.85</v>
      </c>
      <c r="U126" s="22">
        <v>0.93</v>
      </c>
      <c r="V126" s="22">
        <v>1.18</v>
      </c>
      <c r="W126" s="22">
        <v>1.2</v>
      </c>
      <c r="X126" s="22">
        <v>1.29</v>
      </c>
      <c r="Y126" s="22">
        <v>1.34</v>
      </c>
      <c r="Z126" s="22">
        <v>17.32</v>
      </c>
      <c r="AA126" s="22">
        <v>31.62</v>
      </c>
      <c r="AB126" s="22">
        <v>35.22</v>
      </c>
      <c r="AC126" s="22">
        <v>39.96</v>
      </c>
      <c r="AD126" s="22">
        <v>27.85</v>
      </c>
      <c r="AE126" s="23">
        <v>41.47</v>
      </c>
      <c r="AF126" s="24">
        <v>45.18</v>
      </c>
      <c r="AG126" s="30">
        <f t="shared" si="2"/>
        <v>1.8141307777886952E-2</v>
      </c>
      <c r="AH126" s="26">
        <f t="shared" si="3"/>
        <v>8.9462261876055003</v>
      </c>
      <c r="AI126" s="27">
        <v>122</v>
      </c>
    </row>
    <row r="127" spans="1:35" ht="15">
      <c r="A127" s="20">
        <v>109</v>
      </c>
      <c r="B127" s="29" t="s">
        <v>159</v>
      </c>
      <c r="C127" s="22">
        <v>0.15</v>
      </c>
      <c r="D127" s="22">
        <v>0.43</v>
      </c>
      <c r="E127" s="22">
        <v>1.9</v>
      </c>
      <c r="F127" s="22">
        <v>9.5500000000000007</v>
      </c>
      <c r="G127" s="22">
        <v>2.88</v>
      </c>
      <c r="H127" s="22">
        <v>4.9400000000000004</v>
      </c>
      <c r="I127" s="22">
        <v>6.56</v>
      </c>
      <c r="J127" s="22">
        <v>7.15</v>
      </c>
      <c r="K127" s="22">
        <v>10.93</v>
      </c>
      <c r="L127" s="22">
        <v>12.38</v>
      </c>
      <c r="M127" s="22">
        <v>18.13</v>
      </c>
      <c r="N127" s="22">
        <v>21.99</v>
      </c>
      <c r="O127" s="22">
        <v>23.37</v>
      </c>
      <c r="P127" s="22">
        <v>28.14</v>
      </c>
      <c r="Q127" s="22">
        <v>35.74</v>
      </c>
      <c r="R127" s="22">
        <v>44.54</v>
      </c>
      <c r="S127" s="22">
        <v>41.87</v>
      </c>
      <c r="T127" s="22">
        <v>50.21</v>
      </c>
      <c r="U127" s="22">
        <v>56.64</v>
      </c>
      <c r="V127" s="22">
        <v>56.15</v>
      </c>
      <c r="W127" s="22">
        <v>51.7</v>
      </c>
      <c r="X127" s="22">
        <v>45.48</v>
      </c>
      <c r="Y127" s="22">
        <v>39.82</v>
      </c>
      <c r="Z127" s="22">
        <v>39.299999999999997</v>
      </c>
      <c r="AA127" s="22">
        <v>40.26</v>
      </c>
      <c r="AB127" s="22">
        <v>38.299999999999997</v>
      </c>
      <c r="AC127" s="22">
        <v>48.29</v>
      </c>
      <c r="AD127" s="22">
        <v>40.85</v>
      </c>
      <c r="AE127" s="23">
        <v>45.9</v>
      </c>
      <c r="AF127" s="24">
        <v>43.7</v>
      </c>
      <c r="AG127" s="30">
        <f t="shared" si="2"/>
        <v>1.7547037403578127E-2</v>
      </c>
      <c r="AH127" s="26">
        <f t="shared" si="3"/>
        <v>-4.7930283224400743</v>
      </c>
      <c r="AI127" s="27">
        <v>123</v>
      </c>
    </row>
    <row r="128" spans="1:35" ht="15">
      <c r="A128" s="20">
        <v>127</v>
      </c>
      <c r="B128" s="29" t="s">
        <v>160</v>
      </c>
      <c r="C128" s="22">
        <v>0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7.45</v>
      </c>
      <c r="J128" s="22">
        <v>4.72</v>
      </c>
      <c r="K128" s="22">
        <v>5.68</v>
      </c>
      <c r="L128" s="22">
        <v>6.44</v>
      </c>
      <c r="M128" s="22">
        <v>7.9</v>
      </c>
      <c r="N128" s="22">
        <v>9.85</v>
      </c>
      <c r="O128" s="22">
        <v>10.91</v>
      </c>
      <c r="P128" s="22">
        <v>10.52</v>
      </c>
      <c r="Q128" s="22">
        <v>13.42</v>
      </c>
      <c r="R128" s="22">
        <v>15.91</v>
      </c>
      <c r="S128" s="22">
        <v>12.83</v>
      </c>
      <c r="T128" s="22">
        <v>15.41</v>
      </c>
      <c r="U128" s="22">
        <v>22.17</v>
      </c>
      <c r="V128" s="22">
        <v>21.62</v>
      </c>
      <c r="W128" s="22">
        <v>24.28</v>
      </c>
      <c r="X128" s="22">
        <v>23.4</v>
      </c>
      <c r="Y128" s="22">
        <v>19.670000000000002</v>
      </c>
      <c r="Z128" s="22">
        <v>20.45</v>
      </c>
      <c r="AA128" s="22">
        <v>24.25</v>
      </c>
      <c r="AB128" s="22">
        <v>27.06</v>
      </c>
      <c r="AC128" s="22">
        <v>27.79</v>
      </c>
      <c r="AD128" s="22">
        <v>24.67</v>
      </c>
      <c r="AE128" s="23">
        <v>31.44</v>
      </c>
      <c r="AF128" s="24">
        <v>43.35</v>
      </c>
      <c r="AG128" s="30">
        <f t="shared" si="2"/>
        <v>1.7406500490734823E-2</v>
      </c>
      <c r="AH128" s="26">
        <f t="shared" si="3"/>
        <v>37.881679389312971</v>
      </c>
      <c r="AI128" s="27">
        <v>124</v>
      </c>
    </row>
    <row r="129" spans="1:35" ht="15">
      <c r="A129" s="20">
        <v>50</v>
      </c>
      <c r="B129" s="29" t="s">
        <v>161</v>
      </c>
      <c r="C129" s="22">
        <v>0.31</v>
      </c>
      <c r="D129" s="22">
        <v>0.54</v>
      </c>
      <c r="E129" s="22">
        <v>1.08</v>
      </c>
      <c r="F129" s="22">
        <v>5.32</v>
      </c>
      <c r="G129" s="22">
        <v>4.76</v>
      </c>
      <c r="H129" s="22">
        <v>9.51</v>
      </c>
      <c r="I129" s="22">
        <v>12.29</v>
      </c>
      <c r="J129" s="22">
        <v>9.51</v>
      </c>
      <c r="K129" s="22">
        <v>9.76</v>
      </c>
      <c r="L129" s="22">
        <v>8.43</v>
      </c>
      <c r="M129" s="22">
        <v>9.23</v>
      </c>
      <c r="N129" s="22">
        <v>9.48</v>
      </c>
      <c r="O129" s="22">
        <v>14.65</v>
      </c>
      <c r="P129" s="22">
        <v>13.33</v>
      </c>
      <c r="Q129" s="22">
        <v>13.94</v>
      </c>
      <c r="R129" s="22">
        <v>16.329999999999998</v>
      </c>
      <c r="S129" s="22">
        <v>12.57</v>
      </c>
      <c r="T129" s="22">
        <v>14.02</v>
      </c>
      <c r="U129" s="22">
        <v>18.18</v>
      </c>
      <c r="V129" s="22">
        <v>17.399999999999999</v>
      </c>
      <c r="W129" s="22">
        <v>20.190000000000001</v>
      </c>
      <c r="X129" s="22">
        <v>31.63</v>
      </c>
      <c r="Y129" s="22">
        <v>32.950000000000003</v>
      </c>
      <c r="Z129" s="22">
        <v>29.65</v>
      </c>
      <c r="AA129" s="22">
        <v>32.880000000000003</v>
      </c>
      <c r="AB129" s="22">
        <v>50.52</v>
      </c>
      <c r="AC129" s="22">
        <v>34.53</v>
      </c>
      <c r="AD129" s="22">
        <v>30.63</v>
      </c>
      <c r="AE129" s="23">
        <v>38.880000000000003</v>
      </c>
      <c r="AF129" s="24">
        <v>43.3</v>
      </c>
      <c r="AG129" s="30">
        <f t="shared" si="2"/>
        <v>1.7386423788900061E-2</v>
      </c>
      <c r="AH129" s="26">
        <f t="shared" si="3"/>
        <v>11.368312757201625</v>
      </c>
      <c r="AI129" s="27">
        <v>125</v>
      </c>
    </row>
    <row r="130" spans="1:35" ht="15">
      <c r="A130" s="20">
        <v>2</v>
      </c>
      <c r="B130" s="29" t="s">
        <v>162</v>
      </c>
      <c r="C130" s="22">
        <v>0.06</v>
      </c>
      <c r="D130" s="22">
        <v>0.49</v>
      </c>
      <c r="E130" s="22">
        <v>0</v>
      </c>
      <c r="F130" s="22">
        <v>0</v>
      </c>
      <c r="G130" s="22">
        <v>0</v>
      </c>
      <c r="H130" s="22">
        <v>2.2999999999999998</v>
      </c>
      <c r="I130" s="22">
        <v>2.02</v>
      </c>
      <c r="J130" s="22">
        <v>2.61</v>
      </c>
      <c r="K130" s="22">
        <v>3.07</v>
      </c>
      <c r="L130" s="22">
        <v>3.4</v>
      </c>
      <c r="M130" s="22">
        <v>4.4800000000000004</v>
      </c>
      <c r="N130" s="22">
        <v>6.05</v>
      </c>
      <c r="O130" s="22">
        <v>6.59</v>
      </c>
      <c r="P130" s="22">
        <v>7.9</v>
      </c>
      <c r="Q130" s="22">
        <v>10.79</v>
      </c>
      <c r="R130" s="22">
        <v>10.27</v>
      </c>
      <c r="S130" s="22">
        <v>10.91</v>
      </c>
      <c r="T130" s="22">
        <v>15.44</v>
      </c>
      <c r="U130" s="22">
        <v>19.47</v>
      </c>
      <c r="V130" s="22">
        <v>19.670000000000002</v>
      </c>
      <c r="W130" s="22">
        <v>23.39</v>
      </c>
      <c r="X130" s="22">
        <v>24.29</v>
      </c>
      <c r="Y130" s="22">
        <v>19.170000000000002</v>
      </c>
      <c r="Z130" s="22">
        <v>19.59</v>
      </c>
      <c r="AA130" s="22">
        <v>22.92</v>
      </c>
      <c r="AB130" s="22">
        <v>28.7</v>
      </c>
      <c r="AC130" s="22">
        <v>27.16</v>
      </c>
      <c r="AD130" s="22">
        <v>25.06</v>
      </c>
      <c r="AE130" s="23">
        <v>35.590000000000003</v>
      </c>
      <c r="AF130" s="24">
        <v>43.09</v>
      </c>
      <c r="AG130" s="30">
        <f t="shared" si="2"/>
        <v>1.7302101641194084E-2</v>
      </c>
      <c r="AH130" s="26">
        <f t="shared" si="3"/>
        <v>21.073335206518685</v>
      </c>
      <c r="AI130" s="27">
        <v>126</v>
      </c>
    </row>
    <row r="131" spans="1:35" ht="15">
      <c r="A131" s="20">
        <v>180</v>
      </c>
      <c r="B131" s="29" t="s">
        <v>163</v>
      </c>
      <c r="C131" s="22">
        <v>0.95</v>
      </c>
      <c r="D131" s="22">
        <v>1.82</v>
      </c>
      <c r="E131" s="22">
        <v>2.98</v>
      </c>
      <c r="F131" s="22">
        <v>5.43</v>
      </c>
      <c r="G131" s="22">
        <v>3.74</v>
      </c>
      <c r="H131" s="22">
        <v>3.74</v>
      </c>
      <c r="I131" s="22">
        <v>5.56</v>
      </c>
      <c r="J131" s="22">
        <v>18.07</v>
      </c>
      <c r="K131" s="22">
        <v>16.989999999999998</v>
      </c>
      <c r="L131" s="22">
        <v>19.489999999999998</v>
      </c>
      <c r="M131" s="22">
        <v>25.42</v>
      </c>
      <c r="N131" s="22">
        <v>37.78</v>
      </c>
      <c r="O131" s="22">
        <v>48.24</v>
      </c>
      <c r="P131" s="22">
        <v>56.57</v>
      </c>
      <c r="Q131" s="22">
        <v>88.79</v>
      </c>
      <c r="R131" s="22">
        <v>116.71</v>
      </c>
      <c r="S131" s="22">
        <v>82.57</v>
      </c>
      <c r="T131" s="22">
        <v>114.04</v>
      </c>
      <c r="U131" s="22">
        <v>101.93</v>
      </c>
      <c r="V131" s="22">
        <v>40.659999999999997</v>
      </c>
      <c r="W131" s="22">
        <v>47.9</v>
      </c>
      <c r="X131" s="22">
        <v>43.5</v>
      </c>
      <c r="Y131" s="22">
        <v>31.69</v>
      </c>
      <c r="Z131" s="22">
        <v>30.94</v>
      </c>
      <c r="AA131" s="22">
        <v>41</v>
      </c>
      <c r="AB131" s="22">
        <v>34.78</v>
      </c>
      <c r="AC131" s="22">
        <v>37.35</v>
      </c>
      <c r="AD131" s="22">
        <v>38.03</v>
      </c>
      <c r="AE131" s="23">
        <v>42.79</v>
      </c>
      <c r="AF131" s="24">
        <v>41.91</v>
      </c>
      <c r="AG131" s="30">
        <f t="shared" si="2"/>
        <v>1.6828291477893803E-2</v>
      </c>
      <c r="AH131" s="26">
        <f t="shared" si="3"/>
        <v>-2.0565552699228884</v>
      </c>
      <c r="AI131" s="27">
        <v>127</v>
      </c>
    </row>
    <row r="132" spans="1:35" ht="15">
      <c r="A132" s="20">
        <v>198</v>
      </c>
      <c r="B132" s="29" t="s">
        <v>164</v>
      </c>
      <c r="C132" s="22">
        <v>0.81</v>
      </c>
      <c r="D132" s="22">
        <v>1.29</v>
      </c>
      <c r="E132" s="22">
        <v>2.82</v>
      </c>
      <c r="F132" s="22">
        <v>3.45</v>
      </c>
      <c r="G132" s="22">
        <v>3.87</v>
      </c>
      <c r="H132" s="22">
        <v>1.52</v>
      </c>
      <c r="I132" s="22">
        <v>4.5999999999999996</v>
      </c>
      <c r="J132" s="22">
        <v>4.03</v>
      </c>
      <c r="K132" s="22">
        <v>4.51</v>
      </c>
      <c r="L132" s="22">
        <v>4.67</v>
      </c>
      <c r="M132" s="22">
        <v>5.32</v>
      </c>
      <c r="N132" s="22">
        <v>6.54</v>
      </c>
      <c r="O132" s="22">
        <v>8.1300000000000008</v>
      </c>
      <c r="P132" s="22">
        <v>9.6199999999999992</v>
      </c>
      <c r="Q132" s="22">
        <v>13.37</v>
      </c>
      <c r="R132" s="22">
        <v>17.239999999999998</v>
      </c>
      <c r="S132" s="22">
        <v>15.68</v>
      </c>
      <c r="T132" s="22">
        <v>16.190000000000001</v>
      </c>
      <c r="U132" s="22">
        <v>21.59</v>
      </c>
      <c r="V132" s="22">
        <v>23.57</v>
      </c>
      <c r="W132" s="22">
        <v>24.08</v>
      </c>
      <c r="X132" s="22">
        <v>22.62</v>
      </c>
      <c r="Y132" s="22">
        <v>22.67</v>
      </c>
      <c r="Z132" s="22">
        <v>24.82</v>
      </c>
      <c r="AA132" s="22">
        <v>29.01</v>
      </c>
      <c r="AB132" s="22">
        <v>30.87</v>
      </c>
      <c r="AC132" s="22">
        <v>35.64</v>
      </c>
      <c r="AD132" s="22">
        <v>41.49</v>
      </c>
      <c r="AE132" s="23">
        <v>41.79</v>
      </c>
      <c r="AF132" s="24">
        <v>39.729999999999997</v>
      </c>
      <c r="AG132" s="30">
        <f t="shared" si="2"/>
        <v>1.595294727789837E-2</v>
      </c>
      <c r="AH132" s="26">
        <f t="shared" si="3"/>
        <v>-4.9294089495094617</v>
      </c>
      <c r="AI132" s="27">
        <v>128</v>
      </c>
    </row>
    <row r="133" spans="1:35" ht="15">
      <c r="A133" s="20">
        <v>65</v>
      </c>
      <c r="B133" s="29" t="s">
        <v>165</v>
      </c>
      <c r="C133" s="22">
        <v>0.37</v>
      </c>
      <c r="D133" s="22">
        <v>0.78</v>
      </c>
      <c r="E133" s="22">
        <v>1.22</v>
      </c>
      <c r="F133" s="22">
        <v>4.25</v>
      </c>
      <c r="G133" s="22">
        <v>3.33</v>
      </c>
      <c r="H133" s="22">
        <v>2.98</v>
      </c>
      <c r="I133" s="22">
        <v>4.22</v>
      </c>
      <c r="J133" s="22">
        <v>4.8600000000000003</v>
      </c>
      <c r="K133" s="22">
        <v>4.55</v>
      </c>
      <c r="L133" s="22">
        <v>4.8</v>
      </c>
      <c r="M133" s="22">
        <v>4.96</v>
      </c>
      <c r="N133" s="22">
        <v>6.78</v>
      </c>
      <c r="O133" s="22">
        <v>9.0299999999999994</v>
      </c>
      <c r="P133" s="22">
        <v>10.43</v>
      </c>
      <c r="Q133" s="22">
        <v>12.77</v>
      </c>
      <c r="R133" s="22">
        <v>16.02</v>
      </c>
      <c r="S133" s="22">
        <v>16.18</v>
      </c>
      <c r="T133" s="22">
        <v>23.3</v>
      </c>
      <c r="U133" s="22">
        <v>28.75</v>
      </c>
      <c r="V133" s="22">
        <v>33.700000000000003</v>
      </c>
      <c r="W133" s="22">
        <v>29.73</v>
      </c>
      <c r="X133" s="22">
        <v>32.75</v>
      </c>
      <c r="Y133" s="22">
        <v>29.14</v>
      </c>
      <c r="Z133" s="22">
        <v>27.89</v>
      </c>
      <c r="AA133" s="22">
        <v>30.22</v>
      </c>
      <c r="AB133" s="22">
        <v>27.04</v>
      </c>
      <c r="AC133" s="22">
        <v>27.41</v>
      </c>
      <c r="AD133" s="22">
        <v>32.58</v>
      </c>
      <c r="AE133" s="23">
        <v>39.49</v>
      </c>
      <c r="AF133" s="24">
        <v>39.409999999999997</v>
      </c>
      <c r="AG133" s="30">
        <f t="shared" ref="AG133:AG196" si="4">AF133/$AF$3*100</f>
        <v>1.5824456386155924E-2</v>
      </c>
      <c r="AH133" s="26">
        <f t="shared" ref="AH133:AH196" si="5">(AF133/AE133-1)*100</f>
        <v>-0.20258293238796243</v>
      </c>
      <c r="AI133" s="27">
        <v>129</v>
      </c>
    </row>
    <row r="134" spans="1:35" ht="15">
      <c r="A134" s="20">
        <v>22</v>
      </c>
      <c r="B134" s="29" t="s">
        <v>166</v>
      </c>
      <c r="C134" s="22">
        <v>0.13</v>
      </c>
      <c r="D134" s="22">
        <v>0.18</v>
      </c>
      <c r="E134" s="22">
        <v>0.33</v>
      </c>
      <c r="F134" s="22">
        <v>0.63</v>
      </c>
      <c r="G134" s="22">
        <v>1.99</v>
      </c>
      <c r="H134" s="22">
        <v>2.88</v>
      </c>
      <c r="I134" s="22">
        <v>4.2</v>
      </c>
      <c r="J134" s="22">
        <v>3.92</v>
      </c>
      <c r="K134" s="22">
        <v>3.74</v>
      </c>
      <c r="L134" s="22">
        <v>4.4800000000000004</v>
      </c>
      <c r="M134" s="22">
        <v>5.41</v>
      </c>
      <c r="N134" s="22">
        <v>5.69</v>
      </c>
      <c r="O134" s="22">
        <v>5.78</v>
      </c>
      <c r="P134" s="22">
        <v>7.36</v>
      </c>
      <c r="Q134" s="22">
        <v>10.47</v>
      </c>
      <c r="R134" s="22">
        <v>12.82</v>
      </c>
      <c r="S134" s="22">
        <v>12.25</v>
      </c>
      <c r="T134" s="22">
        <v>12.82</v>
      </c>
      <c r="U134" s="22">
        <v>14.1</v>
      </c>
      <c r="V134" s="22">
        <v>14.43</v>
      </c>
      <c r="W134" s="22">
        <v>19.82</v>
      </c>
      <c r="X134" s="22">
        <v>25.6</v>
      </c>
      <c r="Y134" s="22">
        <v>16.82</v>
      </c>
      <c r="Z134" s="22">
        <v>17.739999999999998</v>
      </c>
      <c r="AA134" s="22">
        <v>22.16</v>
      </c>
      <c r="AB134" s="22">
        <v>33.44</v>
      </c>
      <c r="AC134" s="22">
        <v>30.52</v>
      </c>
      <c r="AD134" s="22">
        <v>29.96</v>
      </c>
      <c r="AE134" s="23">
        <v>34.450000000000003</v>
      </c>
      <c r="AF134" s="24">
        <v>36.11</v>
      </c>
      <c r="AG134" s="30">
        <f t="shared" si="4"/>
        <v>1.4499394065061925E-2</v>
      </c>
      <c r="AH134" s="26">
        <f t="shared" si="5"/>
        <v>4.8185776487663201</v>
      </c>
      <c r="AI134" s="27">
        <v>130</v>
      </c>
    </row>
    <row r="135" spans="1:35" ht="15">
      <c r="A135" s="20">
        <v>116</v>
      </c>
      <c r="B135" s="29" t="s">
        <v>167</v>
      </c>
      <c r="C135" s="22">
        <v>0.69</v>
      </c>
      <c r="D135" s="22">
        <v>0.75</v>
      </c>
      <c r="E135" s="22">
        <v>1.45</v>
      </c>
      <c r="F135" s="22">
        <v>4.01</v>
      </c>
      <c r="G135" s="22">
        <v>2.74</v>
      </c>
      <c r="H135" s="22">
        <v>3.19</v>
      </c>
      <c r="I135" s="22">
        <v>5.07</v>
      </c>
      <c r="J135" s="22">
        <v>8.24</v>
      </c>
      <c r="K135" s="22">
        <v>9.2799999999999994</v>
      </c>
      <c r="L135" s="22">
        <v>4.8600000000000003</v>
      </c>
      <c r="M135" s="22">
        <v>8.56</v>
      </c>
      <c r="N135" s="22">
        <v>9.92</v>
      </c>
      <c r="O135" s="22">
        <v>8.5500000000000007</v>
      </c>
      <c r="P135" s="22">
        <v>9.85</v>
      </c>
      <c r="Q135" s="22">
        <v>12.38</v>
      </c>
      <c r="R135" s="22">
        <v>13.1</v>
      </c>
      <c r="S135" s="22">
        <v>10.52</v>
      </c>
      <c r="T135" s="22">
        <v>11.49</v>
      </c>
      <c r="U135" s="22">
        <v>15.9</v>
      </c>
      <c r="V135" s="22">
        <v>15.16</v>
      </c>
      <c r="W135" s="22">
        <v>19.23</v>
      </c>
      <c r="X135" s="22">
        <v>21.96</v>
      </c>
      <c r="Y135" s="22">
        <v>20.48</v>
      </c>
      <c r="Z135" s="22">
        <v>22.54</v>
      </c>
      <c r="AA135" s="22">
        <v>28.48</v>
      </c>
      <c r="AB135" s="22">
        <v>31.1</v>
      </c>
      <c r="AC135" s="22">
        <v>26.96</v>
      </c>
      <c r="AD135" s="22">
        <v>20.260000000000002</v>
      </c>
      <c r="AE135" s="23">
        <v>27.26</v>
      </c>
      <c r="AF135" s="24">
        <v>36.090000000000003</v>
      </c>
      <c r="AG135" s="30">
        <f t="shared" si="4"/>
        <v>1.4491363384328023E-2</v>
      </c>
      <c r="AH135" s="26">
        <f t="shared" si="5"/>
        <v>32.391782831988266</v>
      </c>
      <c r="AI135" s="27">
        <v>131</v>
      </c>
    </row>
    <row r="136" spans="1:35" ht="15">
      <c r="A136" s="20">
        <v>44</v>
      </c>
      <c r="B136" s="29" t="s">
        <v>168</v>
      </c>
      <c r="C136" s="22">
        <v>0.06</v>
      </c>
      <c r="D136" s="22">
        <v>0.18</v>
      </c>
      <c r="E136" s="22">
        <v>0.31</v>
      </c>
      <c r="F136" s="22">
        <v>9.11</v>
      </c>
      <c r="G136" s="22">
        <v>10.87</v>
      </c>
      <c r="H136" s="22">
        <v>9.81</v>
      </c>
      <c r="I136" s="22">
        <v>11.72</v>
      </c>
      <c r="J136" s="22">
        <v>24.89</v>
      </c>
      <c r="K136" s="22">
        <v>20.55</v>
      </c>
      <c r="L136" s="22">
        <v>22.8</v>
      </c>
      <c r="M136" s="22">
        <v>26.77</v>
      </c>
      <c r="N136" s="22">
        <v>34.33</v>
      </c>
      <c r="O136" s="22">
        <v>47.45</v>
      </c>
      <c r="P136" s="22">
        <v>60.78</v>
      </c>
      <c r="Q136" s="22">
        <v>62.93</v>
      </c>
      <c r="R136" s="22">
        <v>91.7</v>
      </c>
      <c r="S136" s="22">
        <v>82.02</v>
      </c>
      <c r="T136" s="22">
        <v>69.180000000000007</v>
      </c>
      <c r="U136" s="22">
        <v>138.24</v>
      </c>
      <c r="V136" s="22">
        <v>74.38</v>
      </c>
      <c r="W136" s="22">
        <v>104.53</v>
      </c>
      <c r="X136" s="22">
        <v>86.73</v>
      </c>
      <c r="Y136" s="22">
        <v>86.23</v>
      </c>
      <c r="Z136" s="22">
        <v>79.010000000000005</v>
      </c>
      <c r="AA136" s="22">
        <v>82.52</v>
      </c>
      <c r="AB136" s="22">
        <v>111.55</v>
      </c>
      <c r="AC136" s="22">
        <v>55.76</v>
      </c>
      <c r="AD136" s="22">
        <v>48.93</v>
      </c>
      <c r="AE136" s="23">
        <v>23.62</v>
      </c>
      <c r="AF136" s="24">
        <v>32.299999999999997</v>
      </c>
      <c r="AG136" s="30">
        <f t="shared" si="4"/>
        <v>1.2969549385253397E-2</v>
      </c>
      <c r="AH136" s="26">
        <f t="shared" si="5"/>
        <v>36.748518204911072</v>
      </c>
      <c r="AI136" s="27">
        <v>132</v>
      </c>
    </row>
    <row r="137" spans="1:35" ht="15">
      <c r="A137" s="20">
        <v>123</v>
      </c>
      <c r="B137" s="29" t="s">
        <v>169</v>
      </c>
      <c r="C137" s="22">
        <v>0.01</v>
      </c>
      <c r="D137" s="22">
        <v>0.02</v>
      </c>
      <c r="E137" s="22">
        <v>0.89</v>
      </c>
      <c r="F137" s="22">
        <v>1.94</v>
      </c>
      <c r="G137" s="22">
        <v>3.74</v>
      </c>
      <c r="H137" s="22">
        <v>4.6900000000000004</v>
      </c>
      <c r="I137" s="22">
        <v>4.88</v>
      </c>
      <c r="J137" s="22">
        <v>3.55</v>
      </c>
      <c r="K137" s="22">
        <v>3.55</v>
      </c>
      <c r="L137" s="22">
        <v>3.32</v>
      </c>
      <c r="M137" s="22">
        <v>3.18</v>
      </c>
      <c r="N137" s="22">
        <v>4.4000000000000004</v>
      </c>
      <c r="O137" s="22">
        <v>6.25</v>
      </c>
      <c r="P137" s="22">
        <v>13.67</v>
      </c>
      <c r="Q137" s="22">
        <v>14.54</v>
      </c>
      <c r="R137" s="22">
        <v>17.88</v>
      </c>
      <c r="S137" s="22">
        <v>13.64</v>
      </c>
      <c r="T137" s="22">
        <v>20.74</v>
      </c>
      <c r="U137" s="22">
        <v>27.49</v>
      </c>
      <c r="V137" s="22">
        <v>26.41</v>
      </c>
      <c r="W137" s="22">
        <v>24.63</v>
      </c>
      <c r="X137" s="22">
        <v>21.4</v>
      </c>
      <c r="Y137" s="22">
        <v>18.32</v>
      </c>
      <c r="Z137" s="22">
        <v>16.23</v>
      </c>
      <c r="AA137" s="22">
        <v>19.89</v>
      </c>
      <c r="AB137" s="22">
        <v>20.52</v>
      </c>
      <c r="AC137" s="22">
        <v>22.66</v>
      </c>
      <c r="AD137" s="22">
        <v>28.29</v>
      </c>
      <c r="AE137" s="23">
        <v>32.67</v>
      </c>
      <c r="AF137" s="24">
        <v>32.03</v>
      </c>
      <c r="AG137" s="30">
        <f t="shared" si="4"/>
        <v>1.2861135195345706E-2</v>
      </c>
      <c r="AH137" s="26">
        <f t="shared" si="5"/>
        <v>-1.9589837771656016</v>
      </c>
      <c r="AI137" s="27">
        <v>133</v>
      </c>
    </row>
    <row r="138" spans="1:35" ht="15">
      <c r="A138" s="20">
        <v>121</v>
      </c>
      <c r="B138" s="29" t="s">
        <v>170</v>
      </c>
      <c r="C138" s="22">
        <v>0.05</v>
      </c>
      <c r="D138" s="22">
        <v>0.11</v>
      </c>
      <c r="E138" s="22">
        <v>0.39</v>
      </c>
      <c r="F138" s="22">
        <v>4.83</v>
      </c>
      <c r="G138" s="22">
        <v>4</v>
      </c>
      <c r="H138" s="22">
        <v>11.33</v>
      </c>
      <c r="I138" s="22">
        <v>19.14</v>
      </c>
      <c r="J138" s="22">
        <v>24.53</v>
      </c>
      <c r="K138" s="22">
        <v>18.22</v>
      </c>
      <c r="L138" s="22">
        <v>20.28</v>
      </c>
      <c r="M138" s="22">
        <v>22.52</v>
      </c>
      <c r="N138" s="22">
        <v>25.17</v>
      </c>
      <c r="O138" s="22">
        <v>23.99</v>
      </c>
      <c r="P138" s="22">
        <v>27.96</v>
      </c>
      <c r="Q138" s="22">
        <v>34.369999999999997</v>
      </c>
      <c r="R138" s="22">
        <v>34.81</v>
      </c>
      <c r="S138" s="22">
        <v>28.57</v>
      </c>
      <c r="T138" s="22">
        <v>35.86</v>
      </c>
      <c r="U138" s="22">
        <v>43.86</v>
      </c>
      <c r="V138" s="22">
        <v>42.5</v>
      </c>
      <c r="W138" s="22">
        <v>36.369999999999997</v>
      </c>
      <c r="X138" s="22">
        <v>29.29</v>
      </c>
      <c r="Y138" s="22">
        <v>26.07</v>
      </c>
      <c r="Z138" s="22">
        <v>31.86</v>
      </c>
      <c r="AA138" s="22">
        <v>28.58</v>
      </c>
      <c r="AB138" s="22">
        <v>31.92</v>
      </c>
      <c r="AC138" s="22">
        <v>31.78</v>
      </c>
      <c r="AD138" s="22">
        <v>28.37</v>
      </c>
      <c r="AE138" s="23">
        <v>30.64</v>
      </c>
      <c r="AF138" s="24">
        <v>31.8</v>
      </c>
      <c r="AG138" s="30">
        <f t="shared" si="4"/>
        <v>1.2768782366905823E-2</v>
      </c>
      <c r="AH138" s="26">
        <f t="shared" si="5"/>
        <v>3.7859007832898195</v>
      </c>
      <c r="AI138" s="27">
        <v>134</v>
      </c>
    </row>
    <row r="139" spans="1:35" ht="15">
      <c r="A139" s="20">
        <v>139</v>
      </c>
      <c r="B139" s="29" t="s">
        <v>171</v>
      </c>
      <c r="C139" s="22">
        <v>0.11</v>
      </c>
      <c r="D139" s="22">
        <v>0.51</v>
      </c>
      <c r="E139" s="22">
        <v>1.92</v>
      </c>
      <c r="F139" s="22">
        <v>4.18</v>
      </c>
      <c r="G139" s="22">
        <v>2.71</v>
      </c>
      <c r="H139" s="22">
        <v>4.49</v>
      </c>
      <c r="I139" s="22">
        <v>5.65</v>
      </c>
      <c r="J139" s="22">
        <v>6.04</v>
      </c>
      <c r="K139" s="22">
        <v>4.43</v>
      </c>
      <c r="L139" s="22">
        <v>4.92</v>
      </c>
      <c r="M139" s="22">
        <v>7.85</v>
      </c>
      <c r="N139" s="22">
        <v>10.33</v>
      </c>
      <c r="O139" s="22">
        <v>10.93</v>
      </c>
      <c r="P139" s="22">
        <v>13.52</v>
      </c>
      <c r="Q139" s="22">
        <v>21.04</v>
      </c>
      <c r="R139" s="22">
        <v>13</v>
      </c>
      <c r="S139" s="22">
        <v>9.93</v>
      </c>
      <c r="T139" s="22">
        <v>14.93</v>
      </c>
      <c r="U139" s="22">
        <v>16.63</v>
      </c>
      <c r="V139" s="22">
        <v>13.26</v>
      </c>
      <c r="W139" s="22">
        <v>12.23</v>
      </c>
      <c r="X139" s="22">
        <v>15.95</v>
      </c>
      <c r="Y139" s="22">
        <v>12.19</v>
      </c>
      <c r="Z139" s="22">
        <v>13.3</v>
      </c>
      <c r="AA139" s="22">
        <v>15.61</v>
      </c>
      <c r="AB139" s="22">
        <v>19.29</v>
      </c>
      <c r="AC139" s="22">
        <v>17</v>
      </c>
      <c r="AD139" s="22">
        <v>17.22</v>
      </c>
      <c r="AE139" s="23">
        <v>18.29</v>
      </c>
      <c r="AF139" s="24">
        <v>23.31</v>
      </c>
      <c r="AG139" s="30">
        <f t="shared" si="4"/>
        <v>9.3597583953639821E-3</v>
      </c>
      <c r="AH139" s="26">
        <f t="shared" si="5"/>
        <v>27.44669218151996</v>
      </c>
      <c r="AI139" s="27">
        <v>135</v>
      </c>
    </row>
    <row r="140" spans="1:35" ht="15">
      <c r="A140" s="20">
        <v>124</v>
      </c>
      <c r="B140" s="29" t="s">
        <v>172</v>
      </c>
      <c r="C140" s="22">
        <v>0.32</v>
      </c>
      <c r="D140" s="22">
        <v>0.39</v>
      </c>
      <c r="E140" s="22">
        <v>0.69</v>
      </c>
      <c r="F140" s="22">
        <v>4.3099999999999996</v>
      </c>
      <c r="G140" s="22">
        <v>4.3600000000000003</v>
      </c>
      <c r="H140" s="22">
        <v>11.94</v>
      </c>
      <c r="I140" s="22">
        <v>15.38</v>
      </c>
      <c r="J140" s="22">
        <v>15.57</v>
      </c>
      <c r="K140" s="22">
        <v>16.28</v>
      </c>
      <c r="L140" s="22">
        <v>18.010000000000002</v>
      </c>
      <c r="M140" s="22">
        <v>18.98</v>
      </c>
      <c r="N140" s="22">
        <v>19.93</v>
      </c>
      <c r="O140" s="22">
        <v>21.43</v>
      </c>
      <c r="P140" s="22">
        <v>23.29</v>
      </c>
      <c r="Q140" s="22">
        <v>22.38</v>
      </c>
      <c r="R140" s="22">
        <v>23.84</v>
      </c>
      <c r="S140" s="22">
        <v>19.39</v>
      </c>
      <c r="T140" s="22">
        <v>22.61</v>
      </c>
      <c r="U140" s="22">
        <v>25.65</v>
      </c>
      <c r="V140" s="22">
        <v>26.49</v>
      </c>
      <c r="W140" s="22">
        <v>28.69</v>
      </c>
      <c r="X140" s="22">
        <v>30.94</v>
      </c>
      <c r="Y140" s="22">
        <v>26.62</v>
      </c>
      <c r="Z140" s="22">
        <v>23.59</v>
      </c>
      <c r="AA140" s="22">
        <v>23.42</v>
      </c>
      <c r="AB140" s="22">
        <v>23.66</v>
      </c>
      <c r="AC140" s="22">
        <v>22.23</v>
      </c>
      <c r="AD140" s="22">
        <v>17.89</v>
      </c>
      <c r="AE140" s="23">
        <v>19.62</v>
      </c>
      <c r="AF140" s="24">
        <v>23.01</v>
      </c>
      <c r="AG140" s="30">
        <f t="shared" si="4"/>
        <v>9.2392981843554389E-3</v>
      </c>
      <c r="AH140" s="26">
        <f t="shared" si="5"/>
        <v>17.278287461773711</v>
      </c>
      <c r="AI140" s="27">
        <v>136</v>
      </c>
    </row>
    <row r="141" spans="1:35" ht="15">
      <c r="A141" s="20">
        <v>106</v>
      </c>
      <c r="B141" s="29" t="s">
        <v>173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4.09</v>
      </c>
      <c r="J141" s="22">
        <v>5.1100000000000003</v>
      </c>
      <c r="K141" s="22">
        <v>4.76</v>
      </c>
      <c r="L141" s="22">
        <v>4.8600000000000003</v>
      </c>
      <c r="M141" s="22">
        <v>5.82</v>
      </c>
      <c r="N141" s="22">
        <v>7.19</v>
      </c>
      <c r="O141" s="22">
        <v>6.72</v>
      </c>
      <c r="P141" s="22">
        <v>8.91</v>
      </c>
      <c r="Q141" s="22">
        <v>13.21</v>
      </c>
      <c r="R141" s="22">
        <v>18.559999999999999</v>
      </c>
      <c r="S141" s="22">
        <v>16.73</v>
      </c>
      <c r="T141" s="22">
        <v>17.559999999999999</v>
      </c>
      <c r="U141" s="22">
        <v>19.79</v>
      </c>
      <c r="V141" s="22">
        <v>18.940000000000001</v>
      </c>
      <c r="W141" s="22">
        <v>20.58</v>
      </c>
      <c r="X141" s="22">
        <v>18.97</v>
      </c>
      <c r="Y141" s="22">
        <v>14.41</v>
      </c>
      <c r="Z141" s="22">
        <v>15.73</v>
      </c>
      <c r="AA141" s="22">
        <v>17.64</v>
      </c>
      <c r="AB141" s="22">
        <v>18.37</v>
      </c>
      <c r="AC141" s="22">
        <v>19.86</v>
      </c>
      <c r="AD141" s="22">
        <v>19.73</v>
      </c>
      <c r="AE141" s="23">
        <v>27.52</v>
      </c>
      <c r="AF141" s="24">
        <v>21.87</v>
      </c>
      <c r="AG141" s="30">
        <f t="shared" si="4"/>
        <v>8.781549382522966E-3</v>
      </c>
      <c r="AH141" s="26">
        <f t="shared" si="5"/>
        <v>-20.530523255813947</v>
      </c>
      <c r="AI141" s="27">
        <v>137</v>
      </c>
    </row>
    <row r="142" spans="1:35" ht="15">
      <c r="A142" s="20">
        <v>186</v>
      </c>
      <c r="B142" s="29" t="s">
        <v>174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7.5</v>
      </c>
      <c r="J142" s="22">
        <v>7.85</v>
      </c>
      <c r="K142" s="22">
        <v>6.5</v>
      </c>
      <c r="L142" s="22">
        <v>7.38</v>
      </c>
      <c r="M142" s="22">
        <v>7.97</v>
      </c>
      <c r="N142" s="22">
        <v>9.15</v>
      </c>
      <c r="O142" s="22">
        <v>9.09</v>
      </c>
      <c r="P142" s="22">
        <v>13.99</v>
      </c>
      <c r="Q142" s="22">
        <v>14.68</v>
      </c>
      <c r="R142" s="22">
        <v>14.09</v>
      </c>
      <c r="S142" s="22">
        <v>10.1</v>
      </c>
      <c r="T142" s="22">
        <v>11.95</v>
      </c>
      <c r="U142" s="22">
        <v>12.57</v>
      </c>
      <c r="V142" s="22">
        <v>13.6</v>
      </c>
      <c r="W142" s="22">
        <v>11.62</v>
      </c>
      <c r="X142" s="22">
        <v>9.77</v>
      </c>
      <c r="Y142" s="22">
        <v>8.91</v>
      </c>
      <c r="Z142" s="22">
        <v>8.99</v>
      </c>
      <c r="AA142" s="22">
        <v>11.98</v>
      </c>
      <c r="AB142" s="22">
        <v>10.73</v>
      </c>
      <c r="AC142" s="22">
        <v>11.74</v>
      </c>
      <c r="AD142" s="22">
        <v>14.07</v>
      </c>
      <c r="AE142" s="23">
        <v>21.5</v>
      </c>
      <c r="AF142" s="24">
        <v>21.42</v>
      </c>
      <c r="AG142" s="30">
        <f t="shared" si="4"/>
        <v>8.6008590660101476E-3</v>
      </c>
      <c r="AH142" s="26">
        <f t="shared" si="5"/>
        <v>-0.37209302325580396</v>
      </c>
      <c r="AI142" s="27">
        <v>138</v>
      </c>
    </row>
    <row r="143" spans="1:35" ht="15">
      <c r="A143" s="20">
        <v>160</v>
      </c>
      <c r="B143" s="29" t="s">
        <v>175</v>
      </c>
      <c r="C143" s="22">
        <v>0.01</v>
      </c>
      <c r="D143" s="22">
        <v>0.04</v>
      </c>
      <c r="E143" s="22">
        <v>0.25</v>
      </c>
      <c r="F143" s="22">
        <v>0.72</v>
      </c>
      <c r="G143" s="22">
        <v>1.31</v>
      </c>
      <c r="H143" s="22">
        <v>1.1000000000000001</v>
      </c>
      <c r="I143" s="22">
        <v>0.54</v>
      </c>
      <c r="J143" s="22">
        <v>0.52</v>
      </c>
      <c r="K143" s="22">
        <v>0.86</v>
      </c>
      <c r="L143" s="22">
        <v>0.65</v>
      </c>
      <c r="M143" s="22">
        <v>0.63</v>
      </c>
      <c r="N143" s="22">
        <v>0.98</v>
      </c>
      <c r="O143" s="22">
        <v>1.25</v>
      </c>
      <c r="P143" s="22">
        <v>1.47</v>
      </c>
      <c r="Q143" s="22">
        <v>1.77</v>
      </c>
      <c r="R143" s="22">
        <v>2.68</v>
      </c>
      <c r="S143" s="22">
        <v>2.35</v>
      </c>
      <c r="T143" s="22">
        <v>2.97</v>
      </c>
      <c r="U143" s="22">
        <v>4.6399999999999997</v>
      </c>
      <c r="V143" s="22">
        <v>5.91</v>
      </c>
      <c r="W143" s="22">
        <v>7.03</v>
      </c>
      <c r="X143" s="22">
        <v>7.23</v>
      </c>
      <c r="Y143" s="22">
        <v>6.82</v>
      </c>
      <c r="Z143" s="22">
        <v>7.31</v>
      </c>
      <c r="AA143" s="22">
        <v>10.37</v>
      </c>
      <c r="AB143" s="22">
        <v>11.22</v>
      </c>
      <c r="AC143" s="22">
        <v>12.41</v>
      </c>
      <c r="AD143" s="22">
        <v>14.08</v>
      </c>
      <c r="AE143" s="23">
        <v>15.31</v>
      </c>
      <c r="AF143" s="24">
        <v>21.11</v>
      </c>
      <c r="AG143" s="30">
        <f t="shared" si="4"/>
        <v>8.4763835146346497E-3</v>
      </c>
      <c r="AH143" s="26">
        <f t="shared" si="5"/>
        <v>37.883736120182874</v>
      </c>
      <c r="AI143" s="27">
        <v>139</v>
      </c>
    </row>
    <row r="144" spans="1:35" ht="15">
      <c r="A144" s="20">
        <v>64</v>
      </c>
      <c r="B144" s="32" t="s">
        <v>176</v>
      </c>
      <c r="C144" s="22">
        <v>0.05</v>
      </c>
      <c r="D144" s="22">
        <v>0.17</v>
      </c>
      <c r="E144" s="22">
        <v>0.71</v>
      </c>
      <c r="F144" s="22">
        <v>3.69</v>
      </c>
      <c r="G144" s="22">
        <v>1.79</v>
      </c>
      <c r="H144" s="22">
        <v>5.56</v>
      </c>
      <c r="I144" s="22">
        <v>8.66</v>
      </c>
      <c r="J144" s="22">
        <v>9.1</v>
      </c>
      <c r="K144" s="22">
        <v>10.54</v>
      </c>
      <c r="L144" s="22">
        <v>10.29</v>
      </c>
      <c r="M144" s="22">
        <v>16.38</v>
      </c>
      <c r="N144" s="22">
        <v>19.489999999999998</v>
      </c>
      <c r="O144" s="22">
        <v>16.399999999999999</v>
      </c>
      <c r="P144" s="22">
        <v>16.600000000000001</v>
      </c>
      <c r="Q144" s="22">
        <v>17.399999999999999</v>
      </c>
      <c r="R144" s="22">
        <v>15.7</v>
      </c>
      <c r="S144" s="22">
        <v>16.600000000000001</v>
      </c>
      <c r="T144" s="22">
        <v>18</v>
      </c>
      <c r="U144" s="22">
        <v>19.100000000000001</v>
      </c>
      <c r="V144" s="22">
        <v>19.260000000000002</v>
      </c>
      <c r="W144" s="22">
        <v>18.95</v>
      </c>
      <c r="X144" s="22">
        <v>20.04</v>
      </c>
      <c r="Y144" s="22">
        <v>18.12</v>
      </c>
      <c r="Z144" s="22">
        <v>16.329999999999998</v>
      </c>
      <c r="AA144" s="22">
        <v>18.010000000000002</v>
      </c>
      <c r="AB144" s="22">
        <v>18.420000000000002</v>
      </c>
      <c r="AC144" s="22">
        <v>20.02</v>
      </c>
      <c r="AD144" s="22">
        <v>17.52</v>
      </c>
      <c r="AE144" s="23">
        <v>20.68</v>
      </c>
      <c r="AF144" s="24">
        <v>20.76</v>
      </c>
      <c r="AG144" s="30">
        <f t="shared" si="4"/>
        <v>8.3358466017913486E-3</v>
      </c>
      <c r="AH144" s="26">
        <f t="shared" si="5"/>
        <v>0.38684719535784229</v>
      </c>
      <c r="AI144" s="27">
        <v>140</v>
      </c>
    </row>
    <row r="145" spans="1:35" ht="15">
      <c r="A145" s="20">
        <v>49</v>
      </c>
      <c r="B145" s="29" t="s">
        <v>177</v>
      </c>
      <c r="C145" s="22">
        <v>6.67</v>
      </c>
      <c r="D145" s="22">
        <v>6.18</v>
      </c>
      <c r="E145" s="22">
        <v>10.46</v>
      </c>
      <c r="F145" s="22">
        <v>55.77</v>
      </c>
      <c r="G145" s="22">
        <v>59.83</v>
      </c>
      <c r="H145" s="22">
        <v>51</v>
      </c>
      <c r="I145" s="22">
        <v>16</v>
      </c>
      <c r="J145" s="22">
        <v>16.760000000000002</v>
      </c>
      <c r="K145" s="22">
        <v>16.61</v>
      </c>
      <c r="L145" s="22">
        <v>14.21</v>
      </c>
      <c r="M145" s="22">
        <v>16.88</v>
      </c>
      <c r="N145" s="22">
        <v>23.32</v>
      </c>
      <c r="O145" s="22">
        <v>23.19</v>
      </c>
      <c r="P145" s="22">
        <v>31.59</v>
      </c>
      <c r="Q145" s="22">
        <v>39.81</v>
      </c>
      <c r="R145" s="22">
        <v>39.57</v>
      </c>
      <c r="S145" s="22">
        <v>30.92</v>
      </c>
      <c r="T145" s="22">
        <v>49.14</v>
      </c>
      <c r="U145" s="22">
        <v>64.400000000000006</v>
      </c>
      <c r="V145" s="22">
        <v>59</v>
      </c>
      <c r="W145" s="22">
        <v>52.83</v>
      </c>
      <c r="X145" s="22">
        <v>48.57</v>
      </c>
      <c r="Y145" s="22">
        <v>33.5</v>
      </c>
      <c r="Z145" s="22">
        <v>23.17</v>
      </c>
      <c r="AA145" s="22">
        <v>24.02</v>
      </c>
      <c r="AB145" s="22">
        <v>23.73</v>
      </c>
      <c r="AC145" s="22">
        <v>20.62</v>
      </c>
      <c r="AD145" s="22">
        <v>17.03</v>
      </c>
      <c r="AE145" s="23">
        <v>19.66</v>
      </c>
      <c r="AF145" s="24">
        <v>17.79</v>
      </c>
      <c r="AG145" s="30">
        <f t="shared" si="4"/>
        <v>7.1432905128067468E-3</v>
      </c>
      <c r="AH145" s="26">
        <f t="shared" si="5"/>
        <v>-9.5116988809766045</v>
      </c>
      <c r="AI145" s="27">
        <v>141</v>
      </c>
    </row>
    <row r="146" spans="1:35" ht="15">
      <c r="A146" s="20">
        <v>115</v>
      </c>
      <c r="B146" s="21" t="s">
        <v>178</v>
      </c>
      <c r="C146" s="22">
        <v>0.03</v>
      </c>
      <c r="D146" s="22">
        <v>0.11</v>
      </c>
      <c r="E146" s="22">
        <v>0.42</v>
      </c>
      <c r="F146" s="22">
        <v>6.13</v>
      </c>
      <c r="G146" s="22">
        <v>9.06</v>
      </c>
      <c r="H146" s="22">
        <v>17.010000000000002</v>
      </c>
      <c r="I146" s="22">
        <v>19.97</v>
      </c>
      <c r="J146" s="22">
        <v>25.39</v>
      </c>
      <c r="K146" s="22">
        <v>23</v>
      </c>
      <c r="L146" s="22">
        <v>23.56</v>
      </c>
      <c r="M146" s="22">
        <v>25.81</v>
      </c>
      <c r="N146" s="22">
        <v>28.12</v>
      </c>
      <c r="O146" s="22">
        <v>24.76</v>
      </c>
      <c r="P146" s="22">
        <v>25.57</v>
      </c>
      <c r="Q146" s="22">
        <v>25.43</v>
      </c>
      <c r="R146" s="22">
        <v>19.97</v>
      </c>
      <c r="S146" s="22">
        <v>9.61</v>
      </c>
      <c r="T146" s="22">
        <v>8.6999999999999993</v>
      </c>
      <c r="U146" s="22">
        <v>8.69</v>
      </c>
      <c r="V146" s="22">
        <v>10.210000000000001</v>
      </c>
      <c r="W146" s="22">
        <v>11.38</v>
      </c>
      <c r="X146" s="22">
        <v>12.41</v>
      </c>
      <c r="Y146" s="22">
        <v>13.39</v>
      </c>
      <c r="Z146" s="22">
        <v>12.57</v>
      </c>
      <c r="AA146" s="22">
        <v>14.06</v>
      </c>
      <c r="AB146" s="22">
        <v>15.1</v>
      </c>
      <c r="AC146" s="22">
        <v>15.86</v>
      </c>
      <c r="AD146" s="22">
        <v>13.53</v>
      </c>
      <c r="AE146" s="23">
        <v>16.2</v>
      </c>
      <c r="AF146" s="24">
        <v>16.77</v>
      </c>
      <c r="AG146" s="30">
        <f t="shared" si="4"/>
        <v>6.733725795377692E-3</v>
      </c>
      <c r="AH146" s="26">
        <f t="shared" si="5"/>
        <v>3.5185185185185208</v>
      </c>
      <c r="AI146" s="27">
        <v>142</v>
      </c>
    </row>
    <row r="147" spans="1:35" ht="15">
      <c r="A147" s="20">
        <v>181</v>
      </c>
      <c r="B147" s="29" t="s">
        <v>179</v>
      </c>
      <c r="C147" s="22">
        <v>0.16</v>
      </c>
      <c r="D147" s="22">
        <v>0.44</v>
      </c>
      <c r="E147" s="22">
        <v>1.44</v>
      </c>
      <c r="F147" s="22">
        <v>5.14</v>
      </c>
      <c r="G147" s="22">
        <v>3.29</v>
      </c>
      <c r="H147" s="22">
        <v>4.72</v>
      </c>
      <c r="I147" s="22">
        <v>4.7699999999999996</v>
      </c>
      <c r="J147" s="22">
        <v>3.96</v>
      </c>
      <c r="K147" s="22">
        <v>4.03</v>
      </c>
      <c r="L147" s="22">
        <v>4.6900000000000004</v>
      </c>
      <c r="M147" s="22">
        <v>6.38</v>
      </c>
      <c r="N147" s="22">
        <v>8.74</v>
      </c>
      <c r="O147" s="22">
        <v>9.9700000000000006</v>
      </c>
      <c r="P147" s="22">
        <v>11.75</v>
      </c>
      <c r="Q147" s="22">
        <v>13.59</v>
      </c>
      <c r="R147" s="22">
        <v>17.43</v>
      </c>
      <c r="S147" s="22">
        <v>14.02</v>
      </c>
      <c r="T147" s="22">
        <v>20.260000000000002</v>
      </c>
      <c r="U147" s="22">
        <v>24.67</v>
      </c>
      <c r="V147" s="22">
        <v>26.95</v>
      </c>
      <c r="W147" s="22">
        <v>24.16</v>
      </c>
      <c r="X147" s="22">
        <v>21.13</v>
      </c>
      <c r="Y147" s="22">
        <v>16.52</v>
      </c>
      <c r="Z147" s="22">
        <v>14.39</v>
      </c>
      <c r="AA147" s="22">
        <v>19.920000000000002</v>
      </c>
      <c r="AB147" s="22">
        <v>21.8</v>
      </c>
      <c r="AC147" s="22">
        <v>21.55</v>
      </c>
      <c r="AD147" s="22">
        <v>21.93</v>
      </c>
      <c r="AE147" s="23">
        <v>15.13</v>
      </c>
      <c r="AF147" s="24">
        <v>16.649999999999999</v>
      </c>
      <c r="AG147" s="30">
        <f t="shared" si="4"/>
        <v>6.685541710974274E-3</v>
      </c>
      <c r="AH147" s="26">
        <f t="shared" si="5"/>
        <v>10.046265697290146</v>
      </c>
      <c r="AI147" s="27">
        <v>143</v>
      </c>
    </row>
    <row r="148" spans="1:35" ht="15">
      <c r="A148" s="20">
        <v>98</v>
      </c>
      <c r="B148" s="29" t="s">
        <v>180</v>
      </c>
      <c r="C148" s="22">
        <v>0.43</v>
      </c>
      <c r="D148" s="22">
        <v>1.59</v>
      </c>
      <c r="E148" s="22">
        <v>3.42</v>
      </c>
      <c r="F148" s="22">
        <v>9.6300000000000008</v>
      </c>
      <c r="G148" s="22">
        <v>5.66</v>
      </c>
      <c r="H148" s="22">
        <v>11.58</v>
      </c>
      <c r="I148" s="22">
        <v>14.27</v>
      </c>
      <c r="J148" s="22">
        <v>12.95</v>
      </c>
      <c r="K148" s="22">
        <v>12.2</v>
      </c>
      <c r="L148" s="22">
        <v>11.14</v>
      </c>
      <c r="M148" s="22">
        <v>11.8</v>
      </c>
      <c r="N148" s="22">
        <v>14.02</v>
      </c>
      <c r="O148" s="22">
        <v>15.32</v>
      </c>
      <c r="P148" s="22">
        <v>19.48</v>
      </c>
      <c r="Q148" s="22">
        <v>22.54</v>
      </c>
      <c r="R148" s="22">
        <v>24.39</v>
      </c>
      <c r="S148" s="22">
        <v>13.16</v>
      </c>
      <c r="T148" s="22">
        <v>13.28</v>
      </c>
      <c r="U148" s="22">
        <v>16.23</v>
      </c>
      <c r="V148" s="22">
        <v>17.12</v>
      </c>
      <c r="W148" s="22">
        <v>15.69</v>
      </c>
      <c r="X148" s="22">
        <v>14.52</v>
      </c>
      <c r="Y148" s="22">
        <v>12.63</v>
      </c>
      <c r="Z148" s="22">
        <v>12.02</v>
      </c>
      <c r="AA148" s="22">
        <v>13.1</v>
      </c>
      <c r="AB148" s="22">
        <v>19.61</v>
      </c>
      <c r="AC148" s="22">
        <v>16.510000000000002</v>
      </c>
      <c r="AD148" s="22">
        <v>12.51</v>
      </c>
      <c r="AE148" s="23">
        <v>14.41</v>
      </c>
      <c r="AF148" s="24">
        <v>15.17</v>
      </c>
      <c r="AG148" s="30">
        <f t="shared" si="4"/>
        <v>6.0912713366654504E-3</v>
      </c>
      <c r="AH148" s="26">
        <f t="shared" si="5"/>
        <v>5.2741151977793166</v>
      </c>
      <c r="AI148" s="27">
        <v>144</v>
      </c>
    </row>
    <row r="149" spans="1:35" ht="15">
      <c r="A149" s="20">
        <v>190</v>
      </c>
      <c r="B149" s="29" t="s">
        <v>181</v>
      </c>
      <c r="C149" s="22">
        <v>0.09</v>
      </c>
      <c r="D149" s="22">
        <v>0.15</v>
      </c>
      <c r="E149" s="22">
        <v>0.55000000000000004</v>
      </c>
      <c r="F149" s="22">
        <v>3.38</v>
      </c>
      <c r="G149" s="22">
        <v>1.9</v>
      </c>
      <c r="H149" s="22">
        <v>2.68</v>
      </c>
      <c r="I149" s="22">
        <v>3.78</v>
      </c>
      <c r="J149" s="22">
        <v>3.63</v>
      </c>
      <c r="K149" s="22">
        <v>3.57</v>
      </c>
      <c r="L149" s="22">
        <v>4.2699999999999996</v>
      </c>
      <c r="M149" s="22">
        <v>5.98</v>
      </c>
      <c r="N149" s="22">
        <v>6.01</v>
      </c>
      <c r="O149" s="22">
        <v>6.6</v>
      </c>
      <c r="P149" s="22">
        <v>6.3</v>
      </c>
      <c r="Q149" s="22">
        <v>6.77</v>
      </c>
      <c r="R149" s="22">
        <v>8.5299999999999994</v>
      </c>
      <c r="S149" s="22">
        <v>9.0299999999999994</v>
      </c>
      <c r="T149" s="22">
        <v>9.76</v>
      </c>
      <c r="U149" s="22">
        <v>11.79</v>
      </c>
      <c r="V149" s="22">
        <v>13.14</v>
      </c>
      <c r="W149" s="22">
        <v>15.22</v>
      </c>
      <c r="X149" s="22">
        <v>13.24</v>
      </c>
      <c r="Y149" s="22">
        <v>10.11</v>
      </c>
      <c r="Z149" s="22">
        <v>10.36</v>
      </c>
      <c r="AA149" s="22">
        <v>10.16</v>
      </c>
      <c r="AB149" s="22">
        <v>10.8</v>
      </c>
      <c r="AC149" s="22">
        <v>10.55</v>
      </c>
      <c r="AD149" s="22">
        <v>12.07</v>
      </c>
      <c r="AE149" s="23">
        <v>13.5</v>
      </c>
      <c r="AF149" s="24">
        <v>14.71</v>
      </c>
      <c r="AG149" s="30">
        <f t="shared" si="4"/>
        <v>5.9065656797856799E-3</v>
      </c>
      <c r="AH149" s="26">
        <f t="shared" si="5"/>
        <v>8.9629629629629726</v>
      </c>
      <c r="AI149" s="27">
        <v>145</v>
      </c>
    </row>
    <row r="150" spans="1:35" ht="15">
      <c r="A150" s="20">
        <v>136</v>
      </c>
      <c r="B150" s="29" t="s">
        <v>182</v>
      </c>
      <c r="C150" s="22">
        <v>0.01</v>
      </c>
      <c r="D150" s="22">
        <v>0.17</v>
      </c>
      <c r="E150" s="22">
        <v>0.42</v>
      </c>
      <c r="F150" s="22">
        <v>0.8</v>
      </c>
      <c r="G150" s="22">
        <v>1.6</v>
      </c>
      <c r="H150" s="22">
        <v>2.04</v>
      </c>
      <c r="I150" s="22">
        <v>3.45</v>
      </c>
      <c r="J150" s="22">
        <v>8.0399999999999991</v>
      </c>
      <c r="K150" s="22">
        <v>7.37</v>
      </c>
      <c r="L150" s="22">
        <v>5.68</v>
      </c>
      <c r="M150" s="22">
        <v>6.62</v>
      </c>
      <c r="N150" s="22">
        <v>7.72</v>
      </c>
      <c r="O150" s="22">
        <v>8.6300000000000008</v>
      </c>
      <c r="P150" s="22">
        <v>8.3800000000000008</v>
      </c>
      <c r="Q150" s="22">
        <v>8.68</v>
      </c>
      <c r="R150" s="22">
        <v>9.39</v>
      </c>
      <c r="S150" s="22">
        <v>8.23</v>
      </c>
      <c r="T150" s="22">
        <v>8.56</v>
      </c>
      <c r="U150" s="22">
        <v>9.19</v>
      </c>
      <c r="V150" s="22">
        <v>9.11</v>
      </c>
      <c r="W150" s="22">
        <v>8.7899999999999991</v>
      </c>
      <c r="X150" s="22">
        <v>8.89</v>
      </c>
      <c r="Y150" s="22">
        <v>7.21</v>
      </c>
      <c r="Z150" s="22">
        <v>6.96</v>
      </c>
      <c r="AA150" s="22">
        <v>7.42</v>
      </c>
      <c r="AB150" s="22">
        <v>7.86</v>
      </c>
      <c r="AC150" s="22">
        <v>9.68</v>
      </c>
      <c r="AD150" s="22">
        <v>8.56</v>
      </c>
      <c r="AE150" s="23">
        <v>16.84</v>
      </c>
      <c r="AF150" s="24">
        <v>12.91</v>
      </c>
      <c r="AG150" s="30">
        <f t="shared" si="4"/>
        <v>5.1838044137344072E-3</v>
      </c>
      <c r="AH150" s="26">
        <f t="shared" si="5"/>
        <v>-23.337292161520185</v>
      </c>
      <c r="AI150" s="27">
        <v>146</v>
      </c>
    </row>
    <row r="151" spans="1:35" ht="15">
      <c r="A151" s="20">
        <v>142</v>
      </c>
      <c r="B151" s="29" t="s">
        <v>183</v>
      </c>
      <c r="C151" s="22">
        <v>0.03</v>
      </c>
      <c r="D151" s="22">
        <v>0.13</v>
      </c>
      <c r="E151" s="22">
        <v>0.32</v>
      </c>
      <c r="F151" s="22">
        <v>5.66</v>
      </c>
      <c r="G151" s="22">
        <v>2.59</v>
      </c>
      <c r="H151" s="22">
        <v>2.82</v>
      </c>
      <c r="I151" s="22">
        <v>2.88</v>
      </c>
      <c r="J151" s="22">
        <v>2.83</v>
      </c>
      <c r="K151" s="22">
        <v>2.72</v>
      </c>
      <c r="L151" s="22">
        <v>2.79</v>
      </c>
      <c r="M151" s="22">
        <v>3.52</v>
      </c>
      <c r="N151" s="22">
        <v>4.37</v>
      </c>
      <c r="O151" s="22">
        <v>4.8899999999999997</v>
      </c>
      <c r="P151" s="22">
        <v>5.08</v>
      </c>
      <c r="Q151" s="22">
        <v>6.63</v>
      </c>
      <c r="R151" s="22">
        <v>9.1</v>
      </c>
      <c r="S151" s="22">
        <v>10</v>
      </c>
      <c r="T151" s="22">
        <v>11.5</v>
      </c>
      <c r="U151" s="22">
        <v>12.5</v>
      </c>
      <c r="V151" s="22">
        <v>14.5</v>
      </c>
      <c r="W151" s="22">
        <v>15.88</v>
      </c>
      <c r="X151" s="22">
        <v>14.45</v>
      </c>
      <c r="Y151" s="22">
        <v>10.87</v>
      </c>
      <c r="Z151" s="22">
        <v>10.32</v>
      </c>
      <c r="AA151" s="22">
        <v>12.06</v>
      </c>
      <c r="AB151" s="22">
        <v>12.02</v>
      </c>
      <c r="AC151" s="22">
        <v>11.26</v>
      </c>
      <c r="AD151" s="22">
        <v>11.16</v>
      </c>
      <c r="AE151" s="23">
        <v>12.11</v>
      </c>
      <c r="AF151" s="24">
        <v>12.43</v>
      </c>
      <c r="AG151" s="30">
        <f t="shared" si="4"/>
        <v>4.9910680761207343E-3</v>
      </c>
      <c r="AH151" s="26">
        <f t="shared" si="5"/>
        <v>2.642444260941379</v>
      </c>
      <c r="AI151" s="27">
        <v>147</v>
      </c>
    </row>
    <row r="152" spans="1:35" ht="15">
      <c r="A152" s="20">
        <v>110</v>
      </c>
      <c r="B152" s="29" t="s">
        <v>184</v>
      </c>
      <c r="C152" s="22">
        <v>0.02</v>
      </c>
      <c r="D152" s="22">
        <v>0.04</v>
      </c>
      <c r="E152" s="22">
        <v>0.06</v>
      </c>
      <c r="F152" s="22">
        <v>0.57999999999999996</v>
      </c>
      <c r="G152" s="22">
        <v>0.23</v>
      </c>
      <c r="H152" s="22">
        <v>0.62</v>
      </c>
      <c r="I152" s="22">
        <v>1.6</v>
      </c>
      <c r="J152" s="22">
        <v>2.2000000000000002</v>
      </c>
      <c r="K152" s="22">
        <v>2.8</v>
      </c>
      <c r="L152" s="22">
        <v>3.58</v>
      </c>
      <c r="M152" s="22">
        <v>4.76</v>
      </c>
      <c r="N152" s="22">
        <v>7.08</v>
      </c>
      <c r="O152" s="22">
        <v>6.51</v>
      </c>
      <c r="P152" s="22">
        <v>7.18</v>
      </c>
      <c r="Q152" s="22">
        <v>8.3000000000000007</v>
      </c>
      <c r="R152" s="22">
        <v>8.84</v>
      </c>
      <c r="S152" s="22">
        <v>7.34</v>
      </c>
      <c r="T152" s="22">
        <v>8.7799999999999994</v>
      </c>
      <c r="U152" s="22">
        <v>11.72</v>
      </c>
      <c r="V152" s="22">
        <v>9.7200000000000006</v>
      </c>
      <c r="W152" s="22">
        <v>8.4700000000000006</v>
      </c>
      <c r="X152" s="22">
        <v>8.26</v>
      </c>
      <c r="Y152" s="22">
        <v>9.2899999999999991</v>
      </c>
      <c r="Z152" s="22">
        <v>8.81</v>
      </c>
      <c r="AA152" s="22">
        <v>10.28</v>
      </c>
      <c r="AB152" s="22">
        <v>12.21</v>
      </c>
      <c r="AC152" s="22">
        <v>10.63</v>
      </c>
      <c r="AD152" s="22">
        <v>8.8800000000000008</v>
      </c>
      <c r="AE152" s="23">
        <v>10.61</v>
      </c>
      <c r="AF152" s="24">
        <v>11.17</v>
      </c>
      <c r="AG152" s="30">
        <f t="shared" si="4"/>
        <v>4.4851351898848434E-3</v>
      </c>
      <c r="AH152" s="26">
        <f t="shared" si="5"/>
        <v>5.2780395852968898</v>
      </c>
      <c r="AI152" s="27">
        <v>148</v>
      </c>
    </row>
    <row r="153" spans="1:35" ht="15">
      <c r="A153" s="20">
        <v>66</v>
      </c>
      <c r="B153" s="29" t="s">
        <v>185</v>
      </c>
      <c r="C153" s="22">
        <v>0.2</v>
      </c>
      <c r="D153" s="22">
        <v>0.46</v>
      </c>
      <c r="E153" s="22">
        <v>0.87</v>
      </c>
      <c r="F153" s="22">
        <v>4.7</v>
      </c>
      <c r="G153" s="22">
        <v>3.07</v>
      </c>
      <c r="H153" s="22">
        <v>4.97</v>
      </c>
      <c r="I153" s="22">
        <v>6.19</v>
      </c>
      <c r="J153" s="22">
        <v>5.85</v>
      </c>
      <c r="K153" s="22">
        <v>5.37</v>
      </c>
      <c r="L153" s="22">
        <v>5.15</v>
      </c>
      <c r="M153" s="22">
        <v>6.68</v>
      </c>
      <c r="N153" s="22">
        <v>6.93</v>
      </c>
      <c r="O153" s="22">
        <v>7.01</v>
      </c>
      <c r="P153" s="22">
        <v>6.94</v>
      </c>
      <c r="Q153" s="22">
        <v>7.55</v>
      </c>
      <c r="R153" s="22">
        <v>9.2200000000000006</v>
      </c>
      <c r="S153" s="22">
        <v>6.3</v>
      </c>
      <c r="T153" s="22">
        <v>8.41</v>
      </c>
      <c r="U153" s="22">
        <v>10.69</v>
      </c>
      <c r="V153" s="22">
        <v>12.21</v>
      </c>
      <c r="W153" s="22">
        <v>11.08</v>
      </c>
      <c r="X153" s="22">
        <v>13.73</v>
      </c>
      <c r="Y153" s="22">
        <v>8.9499999999999993</v>
      </c>
      <c r="Z153" s="22">
        <v>9.26</v>
      </c>
      <c r="AA153" s="22">
        <v>9.56</v>
      </c>
      <c r="AB153" s="22">
        <v>10.41</v>
      </c>
      <c r="AC153" s="22">
        <v>10.33</v>
      </c>
      <c r="AD153" s="22">
        <v>8.26</v>
      </c>
      <c r="AE153" s="23">
        <v>8.15</v>
      </c>
      <c r="AF153" s="24">
        <v>10.85</v>
      </c>
      <c r="AG153" s="30">
        <f t="shared" si="4"/>
        <v>4.3566442981423942E-3</v>
      </c>
      <c r="AH153" s="26">
        <f t="shared" si="5"/>
        <v>33.128834355828204</v>
      </c>
      <c r="AI153" s="27">
        <v>149</v>
      </c>
    </row>
    <row r="154" spans="1:35" ht="15">
      <c r="A154" s="20">
        <v>172</v>
      </c>
      <c r="B154" s="29" t="s">
        <v>186</v>
      </c>
      <c r="C154" s="22">
        <v>0.19</v>
      </c>
      <c r="D154" s="22">
        <v>0.83</v>
      </c>
      <c r="E154" s="22">
        <v>1.01</v>
      </c>
      <c r="F154" s="22">
        <v>2.2400000000000002</v>
      </c>
      <c r="G154" s="22">
        <v>1.3</v>
      </c>
      <c r="H154" s="22">
        <v>1.38</v>
      </c>
      <c r="I154" s="22">
        <v>0.42</v>
      </c>
      <c r="J154" s="22">
        <v>0.13</v>
      </c>
      <c r="K154" s="22">
        <v>0.28999999999999998</v>
      </c>
      <c r="L154" s="22">
        <v>0.49</v>
      </c>
      <c r="M154" s="22">
        <v>0.92</v>
      </c>
      <c r="N154" s="22">
        <v>1.39</v>
      </c>
      <c r="O154" s="22">
        <v>1.58</v>
      </c>
      <c r="P154" s="22">
        <v>2.31</v>
      </c>
      <c r="Q154" s="22">
        <v>2.4500000000000002</v>
      </c>
      <c r="R154" s="22">
        <v>2.16</v>
      </c>
      <c r="S154" s="22">
        <v>2.31</v>
      </c>
      <c r="T154" s="22">
        <v>3.41</v>
      </c>
      <c r="U154" s="22">
        <v>3.5</v>
      </c>
      <c r="V154" s="22">
        <v>11.22</v>
      </c>
      <c r="W154" s="22">
        <v>19.170000000000002</v>
      </c>
      <c r="X154" s="22">
        <v>15.52</v>
      </c>
      <c r="Y154" s="22">
        <v>5.12</v>
      </c>
      <c r="Z154" s="22">
        <v>6.24</v>
      </c>
      <c r="AA154" s="22">
        <v>5.67</v>
      </c>
      <c r="AB154" s="22">
        <v>5.54</v>
      </c>
      <c r="AC154" s="22">
        <v>6.35</v>
      </c>
      <c r="AD154" s="22">
        <v>4.2300000000000004</v>
      </c>
      <c r="AE154" s="23">
        <v>6.97</v>
      </c>
      <c r="AF154" s="24">
        <v>10.029999999999999</v>
      </c>
      <c r="AG154" s="30">
        <f t="shared" si="4"/>
        <v>4.0273863880523697E-3</v>
      </c>
      <c r="AH154" s="26">
        <f t="shared" si="5"/>
        <v>43.90243902439024</v>
      </c>
      <c r="AI154" s="27">
        <v>150</v>
      </c>
    </row>
    <row r="155" spans="1:35" ht="15">
      <c r="A155" s="20">
        <v>184</v>
      </c>
      <c r="B155" s="29" t="s">
        <v>187</v>
      </c>
      <c r="C155" s="22">
        <v>0.82</v>
      </c>
      <c r="D155" s="22">
        <v>1.1299999999999999</v>
      </c>
      <c r="E155" s="22">
        <v>2.0299999999999998</v>
      </c>
      <c r="F155" s="22">
        <v>21.08</v>
      </c>
      <c r="G155" s="22">
        <v>16.399999999999999</v>
      </c>
      <c r="H155" s="22">
        <v>42.12</v>
      </c>
      <c r="I155" s="22">
        <v>35.630000000000003</v>
      </c>
      <c r="J155" s="22">
        <v>46.34</v>
      </c>
      <c r="K155" s="22">
        <v>52.48</v>
      </c>
      <c r="L155" s="22">
        <v>65.36</v>
      </c>
      <c r="M155" s="22">
        <v>57.31</v>
      </c>
      <c r="N155" s="22">
        <v>73.78</v>
      </c>
      <c r="O155" s="22">
        <v>87.08</v>
      </c>
      <c r="P155" s="22">
        <v>109.19</v>
      </c>
      <c r="Q155" s="22">
        <v>115.46</v>
      </c>
      <c r="R155" s="22">
        <v>154.1</v>
      </c>
      <c r="S155" s="22">
        <v>108.55</v>
      </c>
      <c r="T155" s="22">
        <v>127.96</v>
      </c>
      <c r="U155" s="22">
        <v>105.13</v>
      </c>
      <c r="V155" s="22">
        <v>30.59</v>
      </c>
      <c r="W155" s="22">
        <v>17.09</v>
      </c>
      <c r="X155" s="22">
        <v>11.62</v>
      </c>
      <c r="Y155" s="22">
        <v>8.8699999999999992</v>
      </c>
      <c r="Z155" s="22">
        <v>7.13</v>
      </c>
      <c r="AA155" s="22">
        <v>7.12</v>
      </c>
      <c r="AB155" s="22">
        <v>6.31</v>
      </c>
      <c r="AC155" s="22">
        <v>5.21</v>
      </c>
      <c r="AD155" s="22">
        <v>8.98</v>
      </c>
      <c r="AE155" s="23">
        <v>7.65</v>
      </c>
      <c r="AF155" s="24">
        <v>9.51</v>
      </c>
      <c r="AG155" s="30">
        <f t="shared" si="4"/>
        <v>3.818588688970892E-3</v>
      </c>
      <c r="AH155" s="26">
        <f t="shared" si="5"/>
        <v>24.313725490196081</v>
      </c>
      <c r="AI155" s="27">
        <v>151</v>
      </c>
    </row>
    <row r="156" spans="1:35" ht="15">
      <c r="A156" s="20">
        <v>117</v>
      </c>
      <c r="B156" s="29" t="s">
        <v>188</v>
      </c>
      <c r="C156" s="22">
        <v>0.14000000000000001</v>
      </c>
      <c r="D156" s="22">
        <v>0.25</v>
      </c>
      <c r="E156" s="22">
        <v>0.6</v>
      </c>
      <c r="F156" s="22">
        <v>2.95</v>
      </c>
      <c r="G156" s="22">
        <v>2.4900000000000002</v>
      </c>
      <c r="H156" s="22">
        <v>4.17</v>
      </c>
      <c r="I156" s="22">
        <v>4.05</v>
      </c>
      <c r="J156" s="22">
        <v>3.79</v>
      </c>
      <c r="K156" s="22">
        <v>4.49</v>
      </c>
      <c r="L156" s="22">
        <v>4.07</v>
      </c>
      <c r="M156" s="22">
        <v>5.25</v>
      </c>
      <c r="N156" s="22">
        <v>4.83</v>
      </c>
      <c r="O156" s="22">
        <v>5.09</v>
      </c>
      <c r="P156" s="22">
        <v>6.68</v>
      </c>
      <c r="Q156" s="22">
        <v>8.69</v>
      </c>
      <c r="R156" s="22">
        <v>8.7899999999999991</v>
      </c>
      <c r="S156" s="22">
        <v>11.88</v>
      </c>
      <c r="T156" s="22">
        <v>10.66</v>
      </c>
      <c r="U156" s="22">
        <v>14.25</v>
      </c>
      <c r="V156" s="22">
        <v>11.83</v>
      </c>
      <c r="W156" s="22">
        <v>12.08</v>
      </c>
      <c r="X156" s="22">
        <v>13.7</v>
      </c>
      <c r="Y156" s="22">
        <v>10.8</v>
      </c>
      <c r="Z156" s="22">
        <v>10.220000000000001</v>
      </c>
      <c r="AA156" s="22">
        <v>8.84</v>
      </c>
      <c r="AB156" s="22">
        <v>8.8000000000000007</v>
      </c>
      <c r="AC156" s="22">
        <v>9.1300000000000008</v>
      </c>
      <c r="AD156" s="22">
        <v>7.81</v>
      </c>
      <c r="AE156" s="23">
        <v>10.07</v>
      </c>
      <c r="AF156" s="24">
        <v>9.4499999999999993</v>
      </c>
      <c r="AG156" s="30">
        <f t="shared" si="4"/>
        <v>3.7944966467691821E-3</v>
      </c>
      <c r="AH156" s="26">
        <f t="shared" si="5"/>
        <v>-6.1569016881827254</v>
      </c>
      <c r="AI156" s="27">
        <v>152</v>
      </c>
    </row>
    <row r="157" spans="1:35" ht="15">
      <c r="A157" s="20">
        <v>86</v>
      </c>
      <c r="B157" s="29" t="s">
        <v>189</v>
      </c>
      <c r="C157" s="22">
        <v>0.39</v>
      </c>
      <c r="D157" s="22">
        <v>0.33</v>
      </c>
      <c r="E157" s="22">
        <v>0.4</v>
      </c>
      <c r="F157" s="22">
        <v>2.2599999999999998</v>
      </c>
      <c r="G157" s="22">
        <v>1.68</v>
      </c>
      <c r="H157" s="22">
        <v>1.6</v>
      </c>
      <c r="I157" s="22">
        <v>1.1000000000000001</v>
      </c>
      <c r="J157" s="22">
        <v>3.18</v>
      </c>
      <c r="K157" s="22">
        <v>2.74</v>
      </c>
      <c r="L157" s="22">
        <v>2.8</v>
      </c>
      <c r="M157" s="22">
        <v>3.47</v>
      </c>
      <c r="N157" s="22">
        <v>3.91</v>
      </c>
      <c r="O157" s="22">
        <v>4.7</v>
      </c>
      <c r="P157" s="22">
        <v>5.09</v>
      </c>
      <c r="Q157" s="22">
        <v>5.22</v>
      </c>
      <c r="R157" s="22">
        <v>4.8</v>
      </c>
      <c r="S157" s="22">
        <v>5.76</v>
      </c>
      <c r="T157" s="22">
        <v>5.79</v>
      </c>
      <c r="U157" s="22">
        <v>7.67</v>
      </c>
      <c r="V157" s="22">
        <v>8.15</v>
      </c>
      <c r="W157" s="22">
        <v>8.85</v>
      </c>
      <c r="X157" s="22">
        <v>9.5</v>
      </c>
      <c r="Y157" s="22">
        <v>8.82</v>
      </c>
      <c r="Z157" s="22">
        <v>9.86</v>
      </c>
      <c r="AA157" s="22">
        <v>9.8000000000000007</v>
      </c>
      <c r="AB157" s="22">
        <v>10.78</v>
      </c>
      <c r="AC157" s="22">
        <v>12</v>
      </c>
      <c r="AD157" s="22">
        <v>7.21</v>
      </c>
      <c r="AE157" s="23">
        <v>9.69</v>
      </c>
      <c r="AF157" s="24">
        <v>9.14</v>
      </c>
      <c r="AG157" s="30">
        <f t="shared" si="4"/>
        <v>3.6700210953936859E-3</v>
      </c>
      <c r="AH157" s="26">
        <f t="shared" si="5"/>
        <v>-5.6759545923632526</v>
      </c>
      <c r="AI157" s="27">
        <v>153</v>
      </c>
    </row>
    <row r="158" spans="1:35" ht="15">
      <c r="A158" s="20">
        <v>1</v>
      </c>
      <c r="B158" s="29" t="s">
        <v>190</v>
      </c>
      <c r="C158" s="22">
        <v>0.53</v>
      </c>
      <c r="D158" s="22">
        <v>0.5</v>
      </c>
      <c r="E158" s="22">
        <v>0.86</v>
      </c>
      <c r="F158" s="22">
        <v>6.7</v>
      </c>
      <c r="G158" s="22">
        <v>5.67</v>
      </c>
      <c r="H158" s="22">
        <v>2.35</v>
      </c>
      <c r="I158" s="22">
        <v>1.66</v>
      </c>
      <c r="J158" s="22">
        <v>1.37</v>
      </c>
      <c r="K158" s="22">
        <v>0.68</v>
      </c>
      <c r="L158" s="22">
        <v>1</v>
      </c>
      <c r="M158" s="22">
        <v>1.44</v>
      </c>
      <c r="N158" s="22">
        <v>3.05</v>
      </c>
      <c r="O158" s="22">
        <v>3.84</v>
      </c>
      <c r="P158" s="22">
        <v>4.16</v>
      </c>
      <c r="Q158" s="22">
        <v>4.54</v>
      </c>
      <c r="R158" s="22">
        <v>5.4</v>
      </c>
      <c r="S158" s="22">
        <v>4.03</v>
      </c>
      <c r="T158" s="22">
        <v>3.88</v>
      </c>
      <c r="U158" s="22">
        <v>3.76</v>
      </c>
      <c r="V158" s="22">
        <v>4.29</v>
      </c>
      <c r="W158" s="22">
        <v>5.15</v>
      </c>
      <c r="X158" s="22">
        <v>5.7</v>
      </c>
      <c r="Y158" s="22">
        <v>5.71</v>
      </c>
      <c r="Z158" s="22">
        <v>5.96</v>
      </c>
      <c r="AA158" s="22">
        <v>7.23</v>
      </c>
      <c r="AB158" s="22">
        <v>8.75</v>
      </c>
      <c r="AC158" s="22">
        <v>8.64</v>
      </c>
      <c r="AD158" s="22">
        <v>7.77</v>
      </c>
      <c r="AE158" s="23">
        <v>10.36</v>
      </c>
      <c r="AF158" s="24">
        <v>8.83</v>
      </c>
      <c r="AG158" s="30">
        <f t="shared" si="4"/>
        <v>3.5455455440181883E-3</v>
      </c>
      <c r="AH158" s="26">
        <f t="shared" si="5"/>
        <v>-14.768339768339766</v>
      </c>
      <c r="AI158" s="27">
        <v>154</v>
      </c>
    </row>
    <row r="159" spans="1:35" ht="15">
      <c r="A159" s="20">
        <v>78</v>
      </c>
      <c r="B159" s="29" t="s">
        <v>191</v>
      </c>
      <c r="C159" s="22">
        <v>0.05</v>
      </c>
      <c r="D159" s="22">
        <v>0.08</v>
      </c>
      <c r="E159" s="22">
        <v>0.14000000000000001</v>
      </c>
      <c r="F159" s="22">
        <v>1.86</v>
      </c>
      <c r="G159" s="22">
        <v>1.74</v>
      </c>
      <c r="H159" s="22">
        <v>4.5199999999999996</v>
      </c>
      <c r="I159" s="22">
        <v>3.71</v>
      </c>
      <c r="J159" s="22">
        <v>2.73</v>
      </c>
      <c r="K159" s="22">
        <v>2.68</v>
      </c>
      <c r="L159" s="22">
        <v>3.03</v>
      </c>
      <c r="M159" s="22">
        <v>3.47</v>
      </c>
      <c r="N159" s="22">
        <v>3.81</v>
      </c>
      <c r="O159" s="22">
        <v>4.0199999999999996</v>
      </c>
      <c r="P159" s="22">
        <v>3.96</v>
      </c>
      <c r="Q159" s="22">
        <v>4.3099999999999996</v>
      </c>
      <c r="R159" s="22">
        <v>4.87</v>
      </c>
      <c r="S159" s="22">
        <v>3.6</v>
      </c>
      <c r="T159" s="22">
        <v>3.8</v>
      </c>
      <c r="U159" s="22">
        <v>4.91</v>
      </c>
      <c r="V159" s="22">
        <v>4.75</v>
      </c>
      <c r="W159" s="22">
        <v>5.42</v>
      </c>
      <c r="X159" s="22">
        <v>5.59</v>
      </c>
      <c r="Y159" s="22">
        <v>4.0599999999999996</v>
      </c>
      <c r="Z159" s="22">
        <v>5.75</v>
      </c>
      <c r="AA159" s="22">
        <v>5.96</v>
      </c>
      <c r="AB159" s="22">
        <v>6.99</v>
      </c>
      <c r="AC159" s="22">
        <v>8.26</v>
      </c>
      <c r="AD159" s="22">
        <v>8.16</v>
      </c>
      <c r="AE159" s="23">
        <v>8.02</v>
      </c>
      <c r="AF159" s="24">
        <v>8.77</v>
      </c>
      <c r="AG159" s="30">
        <f t="shared" si="4"/>
        <v>3.5214535018164793E-3</v>
      </c>
      <c r="AH159" s="26">
        <f t="shared" si="5"/>
        <v>9.3516209476309342</v>
      </c>
      <c r="AI159" s="27">
        <v>155</v>
      </c>
    </row>
    <row r="160" spans="1:35" ht="15">
      <c r="A160" s="20">
        <v>208</v>
      </c>
      <c r="B160" s="29" t="s">
        <v>192</v>
      </c>
      <c r="C160" s="22">
        <v>0.08</v>
      </c>
      <c r="D160" s="22">
        <v>0.11</v>
      </c>
      <c r="E160" s="22">
        <v>0.03</v>
      </c>
      <c r="F160" s="22">
        <v>0.23</v>
      </c>
      <c r="G160" s="22">
        <v>0.13</v>
      </c>
      <c r="H160" s="22">
        <v>6.92</v>
      </c>
      <c r="I160" s="22">
        <v>19.45</v>
      </c>
      <c r="J160" s="22">
        <v>40.79</v>
      </c>
      <c r="K160" s="22">
        <v>33.74</v>
      </c>
      <c r="L160" s="22">
        <v>33.36</v>
      </c>
      <c r="M160" s="22">
        <v>37.33</v>
      </c>
      <c r="N160" s="22">
        <v>40.72</v>
      </c>
      <c r="O160" s="22">
        <v>56.08</v>
      </c>
      <c r="P160" s="22">
        <v>66.540000000000006</v>
      </c>
      <c r="Q160" s="22">
        <v>62.99</v>
      </c>
      <c r="R160" s="22">
        <v>75.84</v>
      </c>
      <c r="S160" s="22">
        <v>62.59</v>
      </c>
      <c r="T160" s="22">
        <v>64.37</v>
      </c>
      <c r="U160" s="22">
        <v>69.48</v>
      </c>
      <c r="V160" s="22">
        <v>70.62</v>
      </c>
      <c r="W160" s="22">
        <v>71.3</v>
      </c>
      <c r="X160" s="22">
        <v>24.17</v>
      </c>
      <c r="Y160" s="22">
        <v>5.0999999999999996</v>
      </c>
      <c r="Z160" s="22">
        <v>4.1100000000000003</v>
      </c>
      <c r="AA160" s="22">
        <v>4.18</v>
      </c>
      <c r="AB160" s="22">
        <v>5.7</v>
      </c>
      <c r="AC160" s="22">
        <v>6.52</v>
      </c>
      <c r="AD160" s="22">
        <v>4.04</v>
      </c>
      <c r="AE160" s="23">
        <v>6.62</v>
      </c>
      <c r="AF160" s="24">
        <v>8.73</v>
      </c>
      <c r="AG160" s="30">
        <f t="shared" si="4"/>
        <v>3.5053921403486736E-3</v>
      </c>
      <c r="AH160" s="26">
        <f t="shared" si="5"/>
        <v>31.873111782477338</v>
      </c>
      <c r="AI160" s="27">
        <v>156</v>
      </c>
    </row>
    <row r="161" spans="1:35" ht="15">
      <c r="A161" s="20">
        <v>111</v>
      </c>
      <c r="B161" s="29" t="s">
        <v>193</v>
      </c>
      <c r="C161" s="22">
        <v>0.28000000000000003</v>
      </c>
      <c r="D161" s="22">
        <v>0.83</v>
      </c>
      <c r="E161" s="22">
        <v>2.14</v>
      </c>
      <c r="F161" s="22">
        <v>6</v>
      </c>
      <c r="G161" s="22">
        <v>4.3600000000000003</v>
      </c>
      <c r="H161" s="22">
        <v>8.68</v>
      </c>
      <c r="I161" s="22">
        <v>8.1999999999999993</v>
      </c>
      <c r="J161" s="22">
        <v>3.29</v>
      </c>
      <c r="K161" s="22">
        <v>1.28</v>
      </c>
      <c r="L161" s="22">
        <v>1.76</v>
      </c>
      <c r="M161" s="22">
        <v>1.0900000000000001</v>
      </c>
      <c r="N161" s="22">
        <v>1.04</v>
      </c>
      <c r="O161" s="22">
        <v>1.31</v>
      </c>
      <c r="P161" s="22">
        <v>1.58</v>
      </c>
      <c r="Q161" s="22">
        <v>2</v>
      </c>
      <c r="R161" s="22">
        <v>2.42</v>
      </c>
      <c r="S161" s="22">
        <v>1.49</v>
      </c>
      <c r="T161" s="22">
        <v>2.2200000000000002</v>
      </c>
      <c r="U161" s="22">
        <v>3.67</v>
      </c>
      <c r="V161" s="22">
        <v>4.5999999999999996</v>
      </c>
      <c r="W161" s="22">
        <v>5.59</v>
      </c>
      <c r="X161" s="22">
        <v>4.4400000000000004</v>
      </c>
      <c r="Y161" s="22">
        <v>2.83</v>
      </c>
      <c r="Z161" s="22">
        <v>2.79</v>
      </c>
      <c r="AA161" s="22">
        <v>3.58</v>
      </c>
      <c r="AB161" s="22">
        <v>5.48</v>
      </c>
      <c r="AC161" s="22">
        <v>5.43</v>
      </c>
      <c r="AD161" s="22">
        <v>6.08</v>
      </c>
      <c r="AE161" s="23">
        <v>8.7899999999999991</v>
      </c>
      <c r="AF161" s="24">
        <v>8</v>
      </c>
      <c r="AG161" s="30">
        <f t="shared" si="4"/>
        <v>3.2122722935612126E-3</v>
      </c>
      <c r="AH161" s="26">
        <f t="shared" si="5"/>
        <v>-8.9874857792946461</v>
      </c>
      <c r="AI161" s="27">
        <v>157</v>
      </c>
    </row>
    <row r="162" spans="1:35" ht="15">
      <c r="A162" s="20">
        <v>14</v>
      </c>
      <c r="B162" s="29" t="s">
        <v>194</v>
      </c>
      <c r="C162" s="22">
        <v>0.03</v>
      </c>
      <c r="D162" s="22">
        <v>0.06</v>
      </c>
      <c r="E162" s="22">
        <v>0.9</v>
      </c>
      <c r="F162" s="22">
        <v>50.09</v>
      </c>
      <c r="G162" s="22">
        <v>27.28</v>
      </c>
      <c r="H162" s="22">
        <v>2.38</v>
      </c>
      <c r="I162" s="22">
        <v>1.76</v>
      </c>
      <c r="J162" s="22">
        <v>5.76</v>
      </c>
      <c r="K162" s="22">
        <v>4.2300000000000004</v>
      </c>
      <c r="L162" s="22">
        <v>4.46</v>
      </c>
      <c r="M162" s="22">
        <v>4.25</v>
      </c>
      <c r="N162" s="22">
        <v>4.7699999999999996</v>
      </c>
      <c r="O162" s="22">
        <v>5.49</v>
      </c>
      <c r="P162" s="22">
        <v>6.94</v>
      </c>
      <c r="Q162" s="22">
        <v>8.02</v>
      </c>
      <c r="R162" s="22">
        <v>9.56</v>
      </c>
      <c r="S162" s="22">
        <v>7.11</v>
      </c>
      <c r="T162" s="22">
        <v>7.02</v>
      </c>
      <c r="U162" s="22">
        <v>8.34</v>
      </c>
      <c r="V162" s="22">
        <v>9.84</v>
      </c>
      <c r="W162" s="22">
        <v>9.5500000000000007</v>
      </c>
      <c r="X162" s="22">
        <v>8.34</v>
      </c>
      <c r="Y162" s="22">
        <v>5.21</v>
      </c>
      <c r="Z162" s="22">
        <v>4.8099999999999996</v>
      </c>
      <c r="AA162" s="22">
        <v>5.71</v>
      </c>
      <c r="AB162" s="22">
        <v>6.42</v>
      </c>
      <c r="AC162" s="22">
        <v>6.95</v>
      </c>
      <c r="AD162" s="22">
        <v>4.3099999999999996</v>
      </c>
      <c r="AE162" s="23">
        <v>6.36</v>
      </c>
      <c r="AF162" s="24">
        <v>7.83</v>
      </c>
      <c r="AG162" s="30">
        <f t="shared" si="4"/>
        <v>3.1440115073230368E-3</v>
      </c>
      <c r="AH162" s="26">
        <f t="shared" si="5"/>
        <v>23.113207547169811</v>
      </c>
      <c r="AI162" s="27">
        <v>158</v>
      </c>
    </row>
    <row r="163" spans="1:35" ht="15">
      <c r="A163" s="20">
        <v>129</v>
      </c>
      <c r="B163" s="29" t="s">
        <v>195</v>
      </c>
      <c r="C163" s="22">
        <v>0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5.56</v>
      </c>
      <c r="Q163" s="22">
        <v>6.26</v>
      </c>
      <c r="R163" s="22">
        <v>6.17</v>
      </c>
      <c r="S163" s="22">
        <v>3.88</v>
      </c>
      <c r="T163" s="22">
        <v>4.37</v>
      </c>
      <c r="U163" s="22">
        <v>6.28</v>
      </c>
      <c r="V163" s="22">
        <v>4.6900000000000004</v>
      </c>
      <c r="W163" s="22">
        <v>4.9800000000000004</v>
      </c>
      <c r="X163" s="22">
        <v>4.41</v>
      </c>
      <c r="Y163" s="22">
        <v>3.52</v>
      </c>
      <c r="Z163" s="22">
        <v>3.61</v>
      </c>
      <c r="AA163" s="22">
        <v>4.21</v>
      </c>
      <c r="AB163" s="22">
        <v>4.72</v>
      </c>
      <c r="AC163" s="22">
        <v>4.6500000000000004</v>
      </c>
      <c r="AD163" s="22">
        <v>4.1900000000000004</v>
      </c>
      <c r="AE163" s="23">
        <v>5.15</v>
      </c>
      <c r="AF163" s="24">
        <v>7.42</v>
      </c>
      <c r="AG163" s="30">
        <f t="shared" si="4"/>
        <v>2.979382552278025E-3</v>
      </c>
      <c r="AH163" s="26">
        <f t="shared" si="5"/>
        <v>44.077669902912618</v>
      </c>
      <c r="AI163" s="27">
        <v>159</v>
      </c>
    </row>
    <row r="164" spans="1:35" ht="15">
      <c r="A164" s="20">
        <v>24</v>
      </c>
      <c r="B164" s="29" t="s">
        <v>196</v>
      </c>
      <c r="C164" s="22">
        <v>0</v>
      </c>
      <c r="D164" s="22">
        <v>0</v>
      </c>
      <c r="E164" s="22">
        <v>0</v>
      </c>
      <c r="F164" s="22">
        <v>0.17</v>
      </c>
      <c r="G164" s="22">
        <v>0.22</v>
      </c>
      <c r="H164" s="22">
        <v>0.7</v>
      </c>
      <c r="I164" s="22">
        <v>1.03</v>
      </c>
      <c r="J164" s="22">
        <v>1.03</v>
      </c>
      <c r="K164" s="22">
        <v>1.06</v>
      </c>
      <c r="L164" s="22">
        <v>1.1299999999999999</v>
      </c>
      <c r="M164" s="22">
        <v>1.33</v>
      </c>
      <c r="N164" s="22">
        <v>1.83</v>
      </c>
      <c r="O164" s="22">
        <v>2.58</v>
      </c>
      <c r="P164" s="22">
        <v>4.1399999999999997</v>
      </c>
      <c r="Q164" s="22">
        <v>6.75</v>
      </c>
      <c r="R164" s="22">
        <v>5.21</v>
      </c>
      <c r="S164" s="22">
        <v>4.96</v>
      </c>
      <c r="T164" s="22">
        <v>6.41</v>
      </c>
      <c r="U164" s="22">
        <v>6.75</v>
      </c>
      <c r="V164" s="22">
        <v>5.35</v>
      </c>
      <c r="W164" s="22">
        <v>5.44</v>
      </c>
      <c r="X164" s="22">
        <v>5.83</v>
      </c>
      <c r="Y164" s="22">
        <v>5.49</v>
      </c>
      <c r="Z164" s="22">
        <v>5.25</v>
      </c>
      <c r="AA164" s="22">
        <v>5.73</v>
      </c>
      <c r="AB164" s="22">
        <v>6.06</v>
      </c>
      <c r="AC164" s="22">
        <v>6.74</v>
      </c>
      <c r="AD164" s="22">
        <v>6.51</v>
      </c>
      <c r="AE164" s="23">
        <v>7.84</v>
      </c>
      <c r="AF164" s="24">
        <v>7.2</v>
      </c>
      <c r="AG164" s="30">
        <f t="shared" si="4"/>
        <v>2.8910450642050918E-3</v>
      </c>
      <c r="AH164" s="26">
        <f t="shared" si="5"/>
        <v>-8.1632653061224474</v>
      </c>
      <c r="AI164" s="27">
        <v>160</v>
      </c>
    </row>
    <row r="165" spans="1:35" ht="15">
      <c r="A165" s="20">
        <v>62</v>
      </c>
      <c r="B165" s="29" t="s">
        <v>197</v>
      </c>
      <c r="C165" s="22">
        <v>0</v>
      </c>
      <c r="D165" s="22">
        <v>0</v>
      </c>
      <c r="E165" s="22">
        <v>0</v>
      </c>
      <c r="F165" s="22">
        <v>0</v>
      </c>
      <c r="G165" s="22">
        <v>0</v>
      </c>
      <c r="H165" s="22">
        <v>0</v>
      </c>
      <c r="I165" s="22">
        <v>0.86</v>
      </c>
      <c r="J165" s="22">
        <v>0.37</v>
      </c>
      <c r="K165" s="22">
        <v>0.19</v>
      </c>
      <c r="L165" s="22">
        <v>0.52</v>
      </c>
      <c r="M165" s="22">
        <v>7.0000000000000007E-2</v>
      </c>
      <c r="N165" s="22">
        <v>0.11</v>
      </c>
      <c r="O165" s="22">
        <v>0.11</v>
      </c>
      <c r="P165" s="22">
        <v>0.12</v>
      </c>
      <c r="Q165" s="22">
        <v>0.13</v>
      </c>
      <c r="R165" s="22">
        <v>0.11</v>
      </c>
      <c r="S165" s="22">
        <v>0.11</v>
      </c>
      <c r="T165" s="22">
        <v>0.13</v>
      </c>
      <c r="U165" s="22">
        <v>4.3</v>
      </c>
      <c r="V165" s="22">
        <v>4.8</v>
      </c>
      <c r="W165" s="22">
        <v>3.16</v>
      </c>
      <c r="X165" s="22">
        <v>6.3</v>
      </c>
      <c r="Y165" s="22">
        <v>4.99</v>
      </c>
      <c r="Z165" s="22">
        <v>4.3600000000000003</v>
      </c>
      <c r="AA165" s="22">
        <v>5.83</v>
      </c>
      <c r="AB165" s="22">
        <v>6.69</v>
      </c>
      <c r="AC165" s="22">
        <v>7.68</v>
      </c>
      <c r="AD165" s="22">
        <v>5.56</v>
      </c>
      <c r="AE165" s="23">
        <v>6</v>
      </c>
      <c r="AF165" s="24">
        <v>7.19</v>
      </c>
      <c r="AG165" s="30">
        <f t="shared" si="4"/>
        <v>2.8870297238381402E-3</v>
      </c>
      <c r="AH165" s="26">
        <f t="shared" si="5"/>
        <v>19.833333333333346</v>
      </c>
      <c r="AI165" s="27">
        <v>161</v>
      </c>
    </row>
    <row r="166" spans="1:35" ht="15">
      <c r="A166" s="20">
        <v>171</v>
      </c>
      <c r="B166" s="29" t="s">
        <v>198</v>
      </c>
      <c r="C166" s="22">
        <v>0.02</v>
      </c>
      <c r="D166" s="22">
        <v>0.02</v>
      </c>
      <c r="E166" s="22">
        <v>0.02</v>
      </c>
      <c r="F166" s="22">
        <v>0.21</v>
      </c>
      <c r="G166" s="22">
        <v>0.28000000000000003</v>
      </c>
      <c r="H166" s="22">
        <v>0.56000000000000005</v>
      </c>
      <c r="I166" s="22">
        <v>0.52</v>
      </c>
      <c r="J166" s="22">
        <v>1.94</v>
      </c>
      <c r="K166" s="22">
        <v>2.16</v>
      </c>
      <c r="L166" s="22">
        <v>2.2799999999999998</v>
      </c>
      <c r="M166" s="22">
        <v>2.74</v>
      </c>
      <c r="N166" s="22">
        <v>2.91</v>
      </c>
      <c r="O166" s="22">
        <v>3.4</v>
      </c>
      <c r="P166" s="22">
        <v>3.8</v>
      </c>
      <c r="Q166" s="22">
        <v>3.6</v>
      </c>
      <c r="R166" s="22">
        <v>4.3</v>
      </c>
      <c r="S166" s="22">
        <v>3.95</v>
      </c>
      <c r="T166" s="22">
        <v>4</v>
      </c>
      <c r="U166" s="22">
        <v>4.83</v>
      </c>
      <c r="V166" s="22">
        <v>4.97</v>
      </c>
      <c r="W166" s="22">
        <v>5.78</v>
      </c>
      <c r="X166" s="22">
        <v>5.4</v>
      </c>
      <c r="Y166" s="22">
        <v>4.1500000000000004</v>
      </c>
      <c r="Z166" s="22">
        <v>4.5999999999999996</v>
      </c>
      <c r="AA166" s="22">
        <v>5.47</v>
      </c>
      <c r="AB166" s="22">
        <v>5.69</v>
      </c>
      <c r="AC166" s="22">
        <v>5.18</v>
      </c>
      <c r="AD166" s="22">
        <v>4.32</v>
      </c>
      <c r="AE166" s="23">
        <v>4.6399999999999997</v>
      </c>
      <c r="AF166" s="24">
        <v>5.93</v>
      </c>
      <c r="AG166" s="30">
        <f t="shared" si="4"/>
        <v>2.3810968376022489E-3</v>
      </c>
      <c r="AH166" s="26">
        <f t="shared" si="5"/>
        <v>27.801724137931028</v>
      </c>
      <c r="AI166" s="27">
        <v>162</v>
      </c>
    </row>
    <row r="167" spans="1:35" ht="15">
      <c r="A167" s="20">
        <v>17</v>
      </c>
      <c r="B167" s="29" t="s">
        <v>199</v>
      </c>
      <c r="C167" s="22">
        <v>0.16</v>
      </c>
      <c r="D167" s="22">
        <v>0.24</v>
      </c>
      <c r="E167" s="22">
        <v>0.4</v>
      </c>
      <c r="F167" s="22">
        <v>2.2599999999999998</v>
      </c>
      <c r="G167" s="22">
        <v>3.52</v>
      </c>
      <c r="H167" s="22">
        <v>2.16</v>
      </c>
      <c r="I167" s="22">
        <v>2.39</v>
      </c>
      <c r="J167" s="22">
        <v>2.72</v>
      </c>
      <c r="K167" s="22">
        <v>2.59</v>
      </c>
      <c r="L167" s="22">
        <v>2.42</v>
      </c>
      <c r="M167" s="22">
        <v>2.5</v>
      </c>
      <c r="N167" s="22">
        <v>2.78</v>
      </c>
      <c r="O167" s="22">
        <v>3.59</v>
      </c>
      <c r="P167" s="22">
        <v>5.0999999999999996</v>
      </c>
      <c r="Q167" s="22">
        <v>5.24</v>
      </c>
      <c r="R167" s="22">
        <v>4.88</v>
      </c>
      <c r="S167" s="22">
        <v>3.79</v>
      </c>
      <c r="T167" s="22">
        <v>4.29</v>
      </c>
      <c r="U167" s="22">
        <v>4.75</v>
      </c>
      <c r="V167" s="22">
        <v>5.65</v>
      </c>
      <c r="W167" s="22">
        <v>4.57</v>
      </c>
      <c r="X167" s="22">
        <v>4.74</v>
      </c>
      <c r="Y167" s="22">
        <v>4.83</v>
      </c>
      <c r="Z167" s="22">
        <v>5.17</v>
      </c>
      <c r="AA167" s="22">
        <v>4.8499999999999996</v>
      </c>
      <c r="AB167" s="22">
        <v>4.4800000000000004</v>
      </c>
      <c r="AC167" s="22">
        <v>4.4400000000000004</v>
      </c>
      <c r="AD167" s="22">
        <v>3.45</v>
      </c>
      <c r="AE167" s="23">
        <v>3.5</v>
      </c>
      <c r="AF167" s="24">
        <v>5.46</v>
      </c>
      <c r="AG167" s="30">
        <f t="shared" si="4"/>
        <v>2.1923758403555277E-3</v>
      </c>
      <c r="AH167" s="26">
        <f t="shared" si="5"/>
        <v>56.000000000000007</v>
      </c>
      <c r="AI167" s="27">
        <v>163</v>
      </c>
    </row>
    <row r="168" spans="1:35" ht="15">
      <c r="A168" s="20">
        <v>21</v>
      </c>
      <c r="B168" s="29" t="s">
        <v>200</v>
      </c>
      <c r="C168" s="22">
        <v>0.03</v>
      </c>
      <c r="D168" s="22">
        <v>0.08</v>
      </c>
      <c r="E168" s="22">
        <v>0.19</v>
      </c>
      <c r="F168" s="22">
        <v>1.1100000000000001</v>
      </c>
      <c r="G168" s="22">
        <v>0.9</v>
      </c>
      <c r="H168" s="22">
        <v>1.29</v>
      </c>
      <c r="I168" s="22">
        <v>1.62</v>
      </c>
      <c r="J168" s="22">
        <v>1.96</v>
      </c>
      <c r="K168" s="22">
        <v>1.69</v>
      </c>
      <c r="L168" s="22">
        <v>2.75</v>
      </c>
      <c r="M168" s="22">
        <v>3.03</v>
      </c>
      <c r="N168" s="22">
        <v>3.05</v>
      </c>
      <c r="O168" s="22">
        <v>3.19</v>
      </c>
      <c r="P168" s="22">
        <v>4.1900000000000004</v>
      </c>
      <c r="Q168" s="22">
        <v>4.16</v>
      </c>
      <c r="R168" s="22">
        <v>4.6900000000000004</v>
      </c>
      <c r="S168" s="22">
        <v>3.81</v>
      </c>
      <c r="T168" s="22">
        <v>4.78</v>
      </c>
      <c r="U168" s="22">
        <v>6.04</v>
      </c>
      <c r="V168" s="22">
        <v>6.27</v>
      </c>
      <c r="W168" s="22">
        <v>6.09</v>
      </c>
      <c r="X168" s="22">
        <v>5.89</v>
      </c>
      <c r="Y168" s="22">
        <v>5.38</v>
      </c>
      <c r="Z168" s="22">
        <v>4.43</v>
      </c>
      <c r="AA168" s="22">
        <v>4.57</v>
      </c>
      <c r="AB168" s="22">
        <v>4.51</v>
      </c>
      <c r="AC168" s="22">
        <v>4.25</v>
      </c>
      <c r="AD168" s="22">
        <v>2.89</v>
      </c>
      <c r="AE168" s="23">
        <v>4.2300000000000004</v>
      </c>
      <c r="AF168" s="24">
        <v>4.41</v>
      </c>
      <c r="AG168" s="30">
        <f t="shared" si="4"/>
        <v>1.7707651018256186E-3</v>
      </c>
      <c r="AH168" s="26">
        <f t="shared" si="5"/>
        <v>4.2553191489361541</v>
      </c>
      <c r="AI168" s="27">
        <v>164</v>
      </c>
    </row>
    <row r="169" spans="1:35" ht="15">
      <c r="A169" s="20">
        <v>119</v>
      </c>
      <c r="B169" s="29" t="s">
        <v>201</v>
      </c>
      <c r="C169" s="22">
        <v>0.02</v>
      </c>
      <c r="D169" s="22">
        <v>0.02</v>
      </c>
      <c r="E169" s="22">
        <v>0.04</v>
      </c>
      <c r="F169" s="22">
        <v>0.08</v>
      </c>
      <c r="G169" s="22">
        <v>0.23</v>
      </c>
      <c r="H169" s="22">
        <v>0.78</v>
      </c>
      <c r="I169" s="22">
        <v>0.85</v>
      </c>
      <c r="J169" s="22">
        <v>1.0900000000000001</v>
      </c>
      <c r="K169" s="22">
        <v>1.1000000000000001</v>
      </c>
      <c r="L169" s="22">
        <v>1.32</v>
      </c>
      <c r="M169" s="22">
        <v>1.52</v>
      </c>
      <c r="N169" s="22">
        <v>1.81</v>
      </c>
      <c r="O169" s="22">
        <v>1.62</v>
      </c>
      <c r="P169" s="22">
        <v>2.25</v>
      </c>
      <c r="Q169" s="22">
        <v>2.2799999999999998</v>
      </c>
      <c r="R169" s="22">
        <v>3.31</v>
      </c>
      <c r="S169" s="22">
        <v>1.69</v>
      </c>
      <c r="T169" s="22">
        <v>1.98</v>
      </c>
      <c r="U169" s="22">
        <v>3.46</v>
      </c>
      <c r="V169" s="22">
        <v>3.14</v>
      </c>
      <c r="W169" s="22">
        <v>3.31</v>
      </c>
      <c r="X169" s="22">
        <v>3.01</v>
      </c>
      <c r="Y169" s="22">
        <v>2.4</v>
      </c>
      <c r="Z169" s="22">
        <v>2.56</v>
      </c>
      <c r="AA169" s="22">
        <v>3.18</v>
      </c>
      <c r="AB169" s="22">
        <v>3.39</v>
      </c>
      <c r="AC169" s="22">
        <v>3.61</v>
      </c>
      <c r="AD169" s="22">
        <v>2.86</v>
      </c>
      <c r="AE169" s="23">
        <v>2.85</v>
      </c>
      <c r="AF169" s="24">
        <v>4</v>
      </c>
      <c r="AG169" s="30">
        <f t="shared" si="4"/>
        <v>1.6061361467806063E-3</v>
      </c>
      <c r="AH169" s="26">
        <f t="shared" si="5"/>
        <v>40.350877192982452</v>
      </c>
      <c r="AI169" s="27">
        <v>165</v>
      </c>
    </row>
    <row r="170" spans="1:35" ht="15">
      <c r="A170" s="20">
        <v>189</v>
      </c>
      <c r="B170" s="29" t="s">
        <v>202</v>
      </c>
      <c r="C170" s="22">
        <v>0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v>0</v>
      </c>
      <c r="L170" s="22">
        <v>0</v>
      </c>
      <c r="M170" s="22">
        <v>0.08</v>
      </c>
      <c r="N170" s="22">
        <v>7.0000000000000007E-2</v>
      </c>
      <c r="O170" s="22">
        <v>0.08</v>
      </c>
      <c r="P170" s="22">
        <v>0.08</v>
      </c>
      <c r="Q170" s="22">
        <v>0.08</v>
      </c>
      <c r="R170" s="22">
        <v>0.13</v>
      </c>
      <c r="S170" s="22">
        <v>0.08</v>
      </c>
      <c r="T170" s="22">
        <v>0.16</v>
      </c>
      <c r="U170" s="22">
        <v>0.13</v>
      </c>
      <c r="V170" s="22">
        <v>0.31</v>
      </c>
      <c r="W170" s="22">
        <v>0.18</v>
      </c>
      <c r="X170" s="22">
        <v>0.15</v>
      </c>
      <c r="Y170" s="22">
        <v>0.18</v>
      </c>
      <c r="Z170" s="22">
        <v>0.2</v>
      </c>
      <c r="AA170" s="22">
        <v>0.23</v>
      </c>
      <c r="AB170" s="22">
        <v>0.45</v>
      </c>
      <c r="AC170" s="22">
        <v>1.54</v>
      </c>
      <c r="AD170" s="22">
        <v>2.64</v>
      </c>
      <c r="AE170" s="23">
        <v>6.16</v>
      </c>
      <c r="AF170" s="24">
        <v>3.57</v>
      </c>
      <c r="AG170" s="30">
        <f t="shared" si="4"/>
        <v>1.4334765110016912E-3</v>
      </c>
      <c r="AH170" s="26">
        <f t="shared" si="5"/>
        <v>-42.045454545454554</v>
      </c>
      <c r="AI170" s="27">
        <v>166</v>
      </c>
    </row>
    <row r="171" spans="1:35" ht="15">
      <c r="A171" s="20">
        <v>176</v>
      </c>
      <c r="B171" s="29" t="s">
        <v>203</v>
      </c>
      <c r="C171" s="22">
        <v>0.02</v>
      </c>
      <c r="D171" s="22">
        <v>0.04</v>
      </c>
      <c r="E171" s="22">
        <v>0.08</v>
      </c>
      <c r="F171" s="22">
        <v>0.74</v>
      </c>
      <c r="G171" s="22">
        <v>0.7</v>
      </c>
      <c r="H171" s="22">
        <v>0.7</v>
      </c>
      <c r="I171" s="22">
        <v>1.68</v>
      </c>
      <c r="J171" s="22">
        <v>0.69</v>
      </c>
      <c r="K171" s="22">
        <v>0.47</v>
      </c>
      <c r="L171" s="22">
        <v>0.57999999999999996</v>
      </c>
      <c r="M171" s="22">
        <v>0.74</v>
      </c>
      <c r="N171" s="22">
        <v>0.97</v>
      </c>
      <c r="O171" s="22">
        <v>1.03</v>
      </c>
      <c r="P171" s="22">
        <v>1.21</v>
      </c>
      <c r="Q171" s="22">
        <v>1.65</v>
      </c>
      <c r="R171" s="22">
        <v>2.1</v>
      </c>
      <c r="S171" s="22">
        <v>1.65</v>
      </c>
      <c r="T171" s="22">
        <v>2.2400000000000002</v>
      </c>
      <c r="U171" s="22">
        <v>4.18</v>
      </c>
      <c r="V171" s="22">
        <v>5</v>
      </c>
      <c r="W171" s="22">
        <v>4.87</v>
      </c>
      <c r="X171" s="22">
        <v>4.59</v>
      </c>
      <c r="Y171" s="22">
        <v>4</v>
      </c>
      <c r="Z171" s="22">
        <v>4.37</v>
      </c>
      <c r="AA171" s="22">
        <v>5</v>
      </c>
      <c r="AB171" s="22">
        <v>5.69</v>
      </c>
      <c r="AC171" s="22">
        <v>4.6100000000000003</v>
      </c>
      <c r="AD171" s="22">
        <v>3.79</v>
      </c>
      <c r="AE171" s="23">
        <v>3.71</v>
      </c>
      <c r="AF171" s="24">
        <v>3.33</v>
      </c>
      <c r="AG171" s="30">
        <f t="shared" si="4"/>
        <v>1.3371083421948547E-3</v>
      </c>
      <c r="AH171" s="26">
        <f t="shared" si="5"/>
        <v>-10.242587601078167</v>
      </c>
      <c r="AI171" s="27">
        <v>167</v>
      </c>
    </row>
    <row r="172" spans="1:35" ht="15">
      <c r="A172" s="20">
        <v>4</v>
      </c>
      <c r="B172" s="29" t="s">
        <v>204</v>
      </c>
      <c r="C172" s="22">
        <v>0.01</v>
      </c>
      <c r="D172" s="22">
        <v>0.08</v>
      </c>
      <c r="E172" s="22">
        <v>1.25</v>
      </c>
      <c r="F172" s="22">
        <v>1.27</v>
      </c>
      <c r="G172" s="22">
        <v>2.0099999999999998</v>
      </c>
      <c r="H172" s="22">
        <v>3.11</v>
      </c>
      <c r="I172" s="22">
        <v>2.72</v>
      </c>
      <c r="J172" s="22">
        <v>3.46</v>
      </c>
      <c r="K172" s="22">
        <v>3.18</v>
      </c>
      <c r="L172" s="22">
        <v>3.88</v>
      </c>
      <c r="M172" s="22">
        <v>4.5999999999999996</v>
      </c>
      <c r="N172" s="22">
        <v>4.46</v>
      </c>
      <c r="O172" s="22">
        <v>3.74</v>
      </c>
      <c r="P172" s="22">
        <v>4.3899999999999997</v>
      </c>
      <c r="Q172" s="22">
        <v>3.31</v>
      </c>
      <c r="R172" s="22">
        <v>3.37</v>
      </c>
      <c r="S172" s="22">
        <v>4.84</v>
      </c>
      <c r="T172" s="22">
        <v>3.2</v>
      </c>
      <c r="U172" s="22">
        <v>3</v>
      </c>
      <c r="V172" s="22">
        <v>4.22</v>
      </c>
      <c r="W172" s="22">
        <v>3.88</v>
      </c>
      <c r="X172" s="22">
        <v>3.46</v>
      </c>
      <c r="Y172" s="22">
        <v>3.79</v>
      </c>
      <c r="Z172" s="22">
        <v>3.88</v>
      </c>
      <c r="AA172" s="22">
        <v>3.97</v>
      </c>
      <c r="AB172" s="22">
        <v>3.77</v>
      </c>
      <c r="AC172" s="22">
        <v>3.53</v>
      </c>
      <c r="AD172" s="22">
        <v>3.99</v>
      </c>
      <c r="AE172" s="23">
        <v>3.17</v>
      </c>
      <c r="AF172" s="24">
        <v>3.02</v>
      </c>
      <c r="AG172" s="30">
        <f t="shared" si="4"/>
        <v>1.2126327908193579E-3</v>
      </c>
      <c r="AH172" s="26">
        <f t="shared" si="5"/>
        <v>-4.7318611987381631</v>
      </c>
      <c r="AI172" s="27">
        <v>168</v>
      </c>
    </row>
    <row r="173" spans="1:35" ht="15">
      <c r="A173" s="20">
        <v>84</v>
      </c>
      <c r="B173" s="29" t="s">
        <v>205</v>
      </c>
      <c r="C173" s="22">
        <v>0.04</v>
      </c>
      <c r="D173" s="22">
        <v>0.04</v>
      </c>
      <c r="E173" s="22">
        <v>0.04</v>
      </c>
      <c r="F173" s="22">
        <v>0.11</v>
      </c>
      <c r="G173" s="22">
        <v>0.12</v>
      </c>
      <c r="H173" s="22">
        <v>0.19</v>
      </c>
      <c r="I173" s="22">
        <v>0.24</v>
      </c>
      <c r="J173" s="22">
        <v>0.62</v>
      </c>
      <c r="K173" s="22">
        <v>0.63</v>
      </c>
      <c r="L173" s="22">
        <v>0.54</v>
      </c>
      <c r="M173" s="22">
        <v>0.65</v>
      </c>
      <c r="N173" s="22">
        <v>0.76</v>
      </c>
      <c r="O173" s="22">
        <v>0.89</v>
      </c>
      <c r="P173" s="22">
        <v>0.74</v>
      </c>
      <c r="Q173" s="22">
        <v>1.07</v>
      </c>
      <c r="R173" s="22">
        <v>1.28</v>
      </c>
      <c r="S173" s="22">
        <v>1.22</v>
      </c>
      <c r="T173" s="22">
        <v>1.27</v>
      </c>
      <c r="U173" s="22">
        <v>2.42</v>
      </c>
      <c r="V173" s="22">
        <v>1.31</v>
      </c>
      <c r="W173" s="22">
        <v>1.53</v>
      </c>
      <c r="X173" s="22">
        <v>1.66</v>
      </c>
      <c r="Y173" s="22">
        <v>2.52</v>
      </c>
      <c r="Z173" s="22">
        <v>2.77</v>
      </c>
      <c r="AA173" s="22">
        <v>3.39</v>
      </c>
      <c r="AB173" s="22">
        <v>3.39</v>
      </c>
      <c r="AC173" s="22">
        <v>2.4900000000000002</v>
      </c>
      <c r="AD173" s="22">
        <v>2.14</v>
      </c>
      <c r="AE173" s="23">
        <v>2.15</v>
      </c>
      <c r="AF173" s="24">
        <v>2.36</v>
      </c>
      <c r="AG173" s="30">
        <f t="shared" si="4"/>
        <v>9.4762032660055762E-4</v>
      </c>
      <c r="AH173" s="26">
        <f t="shared" si="5"/>
        <v>9.7674418604651194</v>
      </c>
      <c r="AI173" s="27">
        <v>169</v>
      </c>
    </row>
    <row r="174" spans="1:35" ht="15">
      <c r="A174" s="20">
        <v>10</v>
      </c>
      <c r="B174" s="28" t="s">
        <v>206</v>
      </c>
      <c r="C174" s="22">
        <v>0</v>
      </c>
      <c r="D174" s="22">
        <v>0</v>
      </c>
      <c r="E174" s="22">
        <v>0</v>
      </c>
      <c r="F174" s="22">
        <v>0</v>
      </c>
      <c r="G174" s="22">
        <v>0</v>
      </c>
      <c r="H174" s="22">
        <v>1.55</v>
      </c>
      <c r="I174" s="22">
        <v>13.47</v>
      </c>
      <c r="J174" s="22">
        <v>25.24</v>
      </c>
      <c r="K174" s="22">
        <v>24.23</v>
      </c>
      <c r="L174" s="22">
        <v>14.88</v>
      </c>
      <c r="M174" s="22">
        <v>20.52</v>
      </c>
      <c r="N174" s="22">
        <v>34.35</v>
      </c>
      <c r="O174" s="22">
        <v>44.16</v>
      </c>
      <c r="P174" s="22">
        <v>47.16</v>
      </c>
      <c r="Q174" s="22">
        <v>52.06</v>
      </c>
      <c r="R174" s="22">
        <v>54.56</v>
      </c>
      <c r="S174" s="22">
        <v>19.52</v>
      </c>
      <c r="T174" s="22">
        <v>2.65</v>
      </c>
      <c r="U174" s="22">
        <v>51.8</v>
      </c>
      <c r="V174" s="22">
        <v>13.89</v>
      </c>
      <c r="W174" s="22">
        <v>2.79</v>
      </c>
      <c r="X174" s="22">
        <v>2.59</v>
      </c>
      <c r="Y174" s="22">
        <v>3.3</v>
      </c>
      <c r="Z174" s="22">
        <v>2.84</v>
      </c>
      <c r="AA174" s="22">
        <v>1.35</v>
      </c>
      <c r="AB174" s="22">
        <v>1.94</v>
      </c>
      <c r="AC174" s="22">
        <v>1.31</v>
      </c>
      <c r="AD174" s="22">
        <v>0.87</v>
      </c>
      <c r="AE174" s="23">
        <v>1.23</v>
      </c>
      <c r="AF174" s="24">
        <v>2.35</v>
      </c>
      <c r="AG174" s="30">
        <f t="shared" si="4"/>
        <v>9.436049862336063E-4</v>
      </c>
      <c r="AH174" s="26">
        <f t="shared" si="5"/>
        <v>91.056910569105696</v>
      </c>
      <c r="AI174" s="27">
        <v>170</v>
      </c>
    </row>
    <row r="175" spans="1:35" ht="15">
      <c r="A175" s="20">
        <v>33</v>
      </c>
      <c r="B175" s="29" t="s">
        <v>207</v>
      </c>
      <c r="C175" s="22">
        <v>0.03</v>
      </c>
      <c r="D175" s="22">
        <v>7.0000000000000007E-2</v>
      </c>
      <c r="E175" s="22">
        <v>0.24</v>
      </c>
      <c r="F175" s="22">
        <v>0.65</v>
      </c>
      <c r="G175" s="22">
        <v>1.1200000000000001</v>
      </c>
      <c r="H175" s="22">
        <v>0.75</v>
      </c>
      <c r="I175" s="22">
        <v>1.05</v>
      </c>
      <c r="J175" s="22">
        <v>0.5</v>
      </c>
      <c r="K175" s="22">
        <v>0.39</v>
      </c>
      <c r="L175" s="22">
        <v>0.3</v>
      </c>
      <c r="M175" s="22">
        <v>0.38</v>
      </c>
      <c r="N175" s="22">
        <v>0.47</v>
      </c>
      <c r="O175" s="22">
        <v>0.57999999999999996</v>
      </c>
      <c r="P175" s="22">
        <v>0.57999999999999996</v>
      </c>
      <c r="Q175" s="22">
        <v>0.59</v>
      </c>
      <c r="R175" s="22">
        <v>0.56999999999999995</v>
      </c>
      <c r="S175" s="22">
        <v>0.67</v>
      </c>
      <c r="T175" s="22">
        <v>1.01</v>
      </c>
      <c r="U175" s="22">
        <v>1.23</v>
      </c>
      <c r="V175" s="22">
        <v>1.34</v>
      </c>
      <c r="W175" s="22">
        <v>0.94</v>
      </c>
      <c r="X175" s="22">
        <v>1.32</v>
      </c>
      <c r="Y175" s="22">
        <v>1.21</v>
      </c>
      <c r="Z175" s="22">
        <v>1.25</v>
      </c>
      <c r="AA175" s="22">
        <v>1.72</v>
      </c>
      <c r="AB175" s="22">
        <v>1.8</v>
      </c>
      <c r="AC175" s="22">
        <v>1.8</v>
      </c>
      <c r="AD175" s="22">
        <v>1.62</v>
      </c>
      <c r="AE175" s="23">
        <v>1.65</v>
      </c>
      <c r="AF175" s="24">
        <v>1.81</v>
      </c>
      <c r="AG175" s="30">
        <f t="shared" si="4"/>
        <v>7.2677660641822439E-4</v>
      </c>
      <c r="AH175" s="26">
        <f t="shared" si="5"/>
        <v>9.696969696969715</v>
      </c>
      <c r="AI175" s="27">
        <v>171</v>
      </c>
    </row>
    <row r="176" spans="1:35" ht="15">
      <c r="A176" s="20">
        <v>5</v>
      </c>
      <c r="B176" s="29" t="s">
        <v>208</v>
      </c>
      <c r="C176" s="22">
        <v>0</v>
      </c>
      <c r="D176" s="22">
        <v>0</v>
      </c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22">
        <v>0</v>
      </c>
      <c r="R176" s="22">
        <v>0</v>
      </c>
      <c r="S176" s="22">
        <v>0</v>
      </c>
      <c r="T176" s="22">
        <v>0</v>
      </c>
      <c r="U176" s="22">
        <v>0</v>
      </c>
      <c r="V176" s="22">
        <v>0</v>
      </c>
      <c r="W176" s="22">
        <v>0</v>
      </c>
      <c r="X176" s="22">
        <v>0.95</v>
      </c>
      <c r="Y176" s="22">
        <v>0.9</v>
      </c>
      <c r="Z176" s="22">
        <v>0.97</v>
      </c>
      <c r="AA176" s="22">
        <v>1.18</v>
      </c>
      <c r="AB176" s="22">
        <v>1.29</v>
      </c>
      <c r="AC176" s="22">
        <v>1.26</v>
      </c>
      <c r="AD176" s="22">
        <v>1.17</v>
      </c>
      <c r="AE176" s="23">
        <v>1.48</v>
      </c>
      <c r="AF176" s="24">
        <v>1.65</v>
      </c>
      <c r="AG176" s="30">
        <f t="shared" si="4"/>
        <v>6.6253116054700012E-4</v>
      </c>
      <c r="AH176" s="26">
        <f t="shared" si="5"/>
        <v>11.486486486486491</v>
      </c>
      <c r="AI176" s="27">
        <v>172</v>
      </c>
    </row>
    <row r="177" spans="1:35" ht="15">
      <c r="A177" s="20">
        <v>39</v>
      </c>
      <c r="B177" s="29" t="s">
        <v>209</v>
      </c>
      <c r="C177" s="22">
        <v>0.16</v>
      </c>
      <c r="D177" s="22">
        <v>0.14000000000000001</v>
      </c>
      <c r="E177" s="22">
        <v>0.3</v>
      </c>
      <c r="F177" s="22">
        <v>1.1599999999999999</v>
      </c>
      <c r="G177" s="22">
        <v>0.92</v>
      </c>
      <c r="H177" s="22">
        <v>1.2</v>
      </c>
      <c r="I177" s="22">
        <v>1.71</v>
      </c>
      <c r="J177" s="22">
        <v>1.61</v>
      </c>
      <c r="K177" s="22">
        <v>1.42</v>
      </c>
      <c r="L177" s="22">
        <v>1.47</v>
      </c>
      <c r="M177" s="22">
        <v>1.28</v>
      </c>
      <c r="N177" s="22">
        <v>1.34</v>
      </c>
      <c r="O177" s="22">
        <v>1.28</v>
      </c>
      <c r="P177" s="22">
        <v>1.58</v>
      </c>
      <c r="Q177" s="22">
        <v>1.78</v>
      </c>
      <c r="R177" s="22">
        <v>1.5</v>
      </c>
      <c r="S177" s="22">
        <v>1.2</v>
      </c>
      <c r="T177" s="22">
        <v>1.4</v>
      </c>
      <c r="U177" s="22">
        <v>1.9</v>
      </c>
      <c r="V177" s="22">
        <v>2.0299999999999998</v>
      </c>
      <c r="W177" s="22">
        <v>1.1599999999999999</v>
      </c>
      <c r="X177" s="22">
        <v>0.99</v>
      </c>
      <c r="Y177" s="22">
        <v>0.86</v>
      </c>
      <c r="Z177" s="22">
        <v>1.1499999999999999</v>
      </c>
      <c r="AA177" s="22">
        <v>1.4</v>
      </c>
      <c r="AB177" s="22">
        <v>1.64</v>
      </c>
      <c r="AC177" s="22">
        <v>1.48</v>
      </c>
      <c r="AD177" s="22">
        <v>1.34</v>
      </c>
      <c r="AE177" s="23">
        <v>1.33</v>
      </c>
      <c r="AF177" s="24">
        <v>1.41</v>
      </c>
      <c r="AG177" s="30">
        <f t="shared" si="4"/>
        <v>5.6616299174016367E-4</v>
      </c>
      <c r="AH177" s="26">
        <f t="shared" si="5"/>
        <v>6.0150375939849399</v>
      </c>
      <c r="AI177" s="27">
        <v>173</v>
      </c>
    </row>
    <row r="178" spans="1:35" ht="15">
      <c r="A178" s="20">
        <v>126</v>
      </c>
      <c r="B178" s="29" t="s">
        <v>210</v>
      </c>
      <c r="C178" s="22">
        <v>0</v>
      </c>
      <c r="D178" s="22">
        <v>0</v>
      </c>
      <c r="E178" s="22">
        <v>0</v>
      </c>
      <c r="F178" s="22">
        <v>0</v>
      </c>
      <c r="G178" s="22">
        <v>0</v>
      </c>
      <c r="H178" s="22">
        <v>0.04</v>
      </c>
      <c r="I178" s="22">
        <v>0.21</v>
      </c>
      <c r="J178" s="22">
        <v>0.22</v>
      </c>
      <c r="K178" s="22">
        <v>0.26</v>
      </c>
      <c r="L178" s="22">
        <v>0.27</v>
      </c>
      <c r="M178" s="22">
        <v>0.28000000000000003</v>
      </c>
      <c r="N178" s="22">
        <v>0.17</v>
      </c>
      <c r="O178" s="22">
        <v>0.19</v>
      </c>
      <c r="P178" s="22">
        <v>0.18</v>
      </c>
      <c r="Q178" s="22">
        <v>0.22</v>
      </c>
      <c r="R178" s="22">
        <v>0.27</v>
      </c>
      <c r="S178" s="22">
        <v>0.25</v>
      </c>
      <c r="T178" s="22">
        <v>0.3</v>
      </c>
      <c r="U178" s="22">
        <v>0.73</v>
      </c>
      <c r="V178" s="22">
        <v>0.52</v>
      </c>
      <c r="W178" s="22">
        <v>0.35</v>
      </c>
      <c r="X178" s="22">
        <v>0.32</v>
      </c>
      <c r="Y178" s="22">
        <v>0.4</v>
      </c>
      <c r="Z178" s="22">
        <v>0.49</v>
      </c>
      <c r="AA178" s="22">
        <v>0.46</v>
      </c>
      <c r="AB178" s="22">
        <v>0.47</v>
      </c>
      <c r="AC178" s="22">
        <v>0.49</v>
      </c>
      <c r="AD178" s="22">
        <v>0.5</v>
      </c>
      <c r="AE178" s="23">
        <v>0.76</v>
      </c>
      <c r="AF178" s="24">
        <v>1.34</v>
      </c>
      <c r="AG178" s="30">
        <f t="shared" si="4"/>
        <v>5.3805560917150324E-4</v>
      </c>
      <c r="AH178" s="26">
        <f t="shared" si="5"/>
        <v>76.31578947368422</v>
      </c>
      <c r="AI178" s="27">
        <v>174</v>
      </c>
    </row>
    <row r="179" spans="1:35" ht="15">
      <c r="A179" s="20">
        <v>70</v>
      </c>
      <c r="B179" s="29" t="s">
        <v>211</v>
      </c>
      <c r="C179" s="22">
        <v>0.08</v>
      </c>
      <c r="D179" s="22">
        <v>0.13</v>
      </c>
      <c r="E179" s="22">
        <v>0.18</v>
      </c>
      <c r="F179" s="22">
        <v>0.3</v>
      </c>
      <c r="G179" s="22">
        <v>0.4</v>
      </c>
      <c r="H179" s="22">
        <v>1.1100000000000001</v>
      </c>
      <c r="I179" s="22">
        <v>1.93</v>
      </c>
      <c r="J179" s="22">
        <v>2.21</v>
      </c>
      <c r="K179" s="22">
        <v>1.95</v>
      </c>
      <c r="L179" s="22">
        <v>1.83</v>
      </c>
      <c r="M179" s="22">
        <v>1.56</v>
      </c>
      <c r="N179" s="22">
        <v>1.99</v>
      </c>
      <c r="O179" s="22">
        <v>2.17</v>
      </c>
      <c r="P179" s="22">
        <v>2.35</v>
      </c>
      <c r="Q179" s="22">
        <v>1.97</v>
      </c>
      <c r="R179" s="22">
        <v>1.95</v>
      </c>
      <c r="S179" s="22">
        <v>1.48</v>
      </c>
      <c r="T179" s="22">
        <v>1.53</v>
      </c>
      <c r="U179" s="22">
        <v>1.68</v>
      </c>
      <c r="V179" s="22">
        <v>1.39</v>
      </c>
      <c r="W179" s="22">
        <v>1.51</v>
      </c>
      <c r="X179" s="22">
        <v>1.7</v>
      </c>
      <c r="Y179" s="22">
        <v>1.3</v>
      </c>
      <c r="Z179" s="22">
        <v>1.73</v>
      </c>
      <c r="AA179" s="22">
        <v>1.53</v>
      </c>
      <c r="AB179" s="22">
        <v>1.48</v>
      </c>
      <c r="AC179" s="22">
        <v>1.33</v>
      </c>
      <c r="AD179" s="22">
        <v>0.72</v>
      </c>
      <c r="AE179" s="23">
        <v>1.19</v>
      </c>
      <c r="AF179" s="24">
        <v>1.31</v>
      </c>
      <c r="AG179" s="30">
        <f t="shared" si="4"/>
        <v>5.2600958807064863E-4</v>
      </c>
      <c r="AH179" s="26">
        <f t="shared" si="5"/>
        <v>10.084033613445387</v>
      </c>
      <c r="AI179" s="27">
        <v>175</v>
      </c>
    </row>
    <row r="180" spans="1:35" ht="15">
      <c r="A180" s="20">
        <v>135</v>
      </c>
      <c r="B180" s="29" t="s">
        <v>212</v>
      </c>
      <c r="C180" s="22">
        <v>0</v>
      </c>
      <c r="D180" s="22">
        <v>0</v>
      </c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0</v>
      </c>
      <c r="R180" s="22">
        <v>0</v>
      </c>
      <c r="S180" s="22">
        <v>0</v>
      </c>
      <c r="T180" s="22">
        <v>0</v>
      </c>
      <c r="U180" s="22">
        <v>0</v>
      </c>
      <c r="V180" s="22">
        <v>0</v>
      </c>
      <c r="W180" s="22">
        <v>0</v>
      </c>
      <c r="X180" s="22">
        <v>0.22</v>
      </c>
      <c r="Y180" s="22">
        <v>0.11</v>
      </c>
      <c r="Z180" s="22">
        <v>0.18</v>
      </c>
      <c r="AA180" s="22">
        <v>0.15</v>
      </c>
      <c r="AB180" s="22">
        <v>0.09</v>
      </c>
      <c r="AC180" s="22">
        <v>0.19</v>
      </c>
      <c r="AD180" s="22">
        <v>0.72</v>
      </c>
      <c r="AE180" s="23">
        <v>1.21</v>
      </c>
      <c r="AF180" s="24">
        <v>1.17</v>
      </c>
      <c r="AG180" s="30">
        <f t="shared" si="4"/>
        <v>4.6979482293332733E-4</v>
      </c>
      <c r="AH180" s="26">
        <f t="shared" si="5"/>
        <v>-3.3057851239669422</v>
      </c>
      <c r="AI180" s="27">
        <v>176</v>
      </c>
    </row>
    <row r="181" spans="1:35" ht="15">
      <c r="A181" s="20">
        <v>205</v>
      </c>
      <c r="B181" s="29" t="s">
        <v>213</v>
      </c>
      <c r="C181" s="22">
        <v>0.04</v>
      </c>
      <c r="D181" s="22">
        <v>0.05</v>
      </c>
      <c r="E181" s="22">
        <v>0.12</v>
      </c>
      <c r="F181" s="22">
        <v>0.36</v>
      </c>
      <c r="G181" s="22">
        <v>0.31</v>
      </c>
      <c r="H181" s="22">
        <v>0.19</v>
      </c>
      <c r="I181" s="22">
        <v>0.28000000000000003</v>
      </c>
      <c r="J181" s="22">
        <v>0.26</v>
      </c>
      <c r="K181" s="22">
        <v>0.2</v>
      </c>
      <c r="L181" s="22">
        <v>0.2</v>
      </c>
      <c r="M181" s="22">
        <v>0.27</v>
      </c>
      <c r="N181" s="22">
        <v>0.37</v>
      </c>
      <c r="O181" s="22">
        <v>0.38</v>
      </c>
      <c r="P181" s="22">
        <v>0.49</v>
      </c>
      <c r="Q181" s="22">
        <v>0.5</v>
      </c>
      <c r="R181" s="22">
        <v>0.56999999999999995</v>
      </c>
      <c r="S181" s="22">
        <v>0.56999999999999995</v>
      </c>
      <c r="T181" s="22">
        <v>0.49</v>
      </c>
      <c r="U181" s="22">
        <v>0.67</v>
      </c>
      <c r="V181" s="22">
        <v>0.55000000000000004</v>
      </c>
      <c r="W181" s="22">
        <v>0.39</v>
      </c>
      <c r="X181" s="22">
        <v>0.63</v>
      </c>
      <c r="Y181" s="22">
        <v>0.39</v>
      </c>
      <c r="Z181" s="22">
        <v>0.5</v>
      </c>
      <c r="AA181" s="22">
        <v>0.47</v>
      </c>
      <c r="AB181" s="22">
        <v>0.61</v>
      </c>
      <c r="AC181" s="22">
        <v>0.56000000000000005</v>
      </c>
      <c r="AD181" s="22">
        <v>0.46</v>
      </c>
      <c r="AE181" s="23">
        <v>0.54</v>
      </c>
      <c r="AF181" s="24">
        <v>0.64</v>
      </c>
      <c r="AG181" s="30">
        <f t="shared" si="4"/>
        <v>2.5698178348489701E-4</v>
      </c>
      <c r="AH181" s="26">
        <f t="shared" si="5"/>
        <v>18.518518518518512</v>
      </c>
      <c r="AI181" s="27">
        <v>177</v>
      </c>
    </row>
    <row r="182" spans="1:35" ht="15">
      <c r="A182" s="20">
        <v>81</v>
      </c>
      <c r="B182" s="29" t="s">
        <v>214</v>
      </c>
      <c r="C182" s="22">
        <v>0.01</v>
      </c>
      <c r="D182" s="22">
        <v>0.08</v>
      </c>
      <c r="E182" s="22">
        <v>0.06</v>
      </c>
      <c r="F182" s="22">
        <v>0.61</v>
      </c>
      <c r="G182" s="22">
        <v>0.13</v>
      </c>
      <c r="H182" s="22">
        <v>0.82</v>
      </c>
      <c r="I182" s="22">
        <v>0.85</v>
      </c>
      <c r="J182" s="22">
        <v>0.74</v>
      </c>
      <c r="K182" s="22">
        <v>0.61</v>
      </c>
      <c r="L182" s="22">
        <v>0.5</v>
      </c>
      <c r="M182" s="22">
        <v>0.43</v>
      </c>
      <c r="N182" s="22">
        <v>0.53</v>
      </c>
      <c r="O182" s="22">
        <v>0.52</v>
      </c>
      <c r="P182" s="22">
        <v>0.53</v>
      </c>
      <c r="Q182" s="22">
        <v>0.91</v>
      </c>
      <c r="R182" s="22">
        <v>1.05</v>
      </c>
      <c r="S182" s="22">
        <v>0.51</v>
      </c>
      <c r="T182" s="22">
        <v>0.46</v>
      </c>
      <c r="U182" s="22">
        <v>0.43</v>
      </c>
      <c r="V182" s="22">
        <v>0.46</v>
      </c>
      <c r="W182" s="22">
        <v>0.45</v>
      </c>
      <c r="X182" s="22">
        <v>0.41</v>
      </c>
      <c r="Y182" s="22">
        <v>0.32</v>
      </c>
      <c r="Z182" s="22">
        <v>0.33</v>
      </c>
      <c r="AA182" s="22">
        <v>0.33</v>
      </c>
      <c r="AB182" s="22">
        <v>0.34</v>
      </c>
      <c r="AC182" s="22">
        <v>0.32</v>
      </c>
      <c r="AD182" s="22">
        <v>0.36</v>
      </c>
      <c r="AE182" s="23">
        <v>0.44</v>
      </c>
      <c r="AF182" s="24">
        <v>0.59</v>
      </c>
      <c r="AG182" s="30">
        <f t="shared" si="4"/>
        <v>2.369050816501394E-4</v>
      </c>
      <c r="AH182" s="26">
        <f t="shared" si="5"/>
        <v>34.090909090909079</v>
      </c>
      <c r="AI182" s="27">
        <v>178</v>
      </c>
    </row>
    <row r="183" spans="1:35" ht="15">
      <c r="A183" s="20">
        <v>43</v>
      </c>
      <c r="B183" s="29" t="s">
        <v>215</v>
      </c>
      <c r="C183" s="22">
        <v>0.02</v>
      </c>
      <c r="D183" s="22">
        <v>0.03</v>
      </c>
      <c r="E183" s="22">
        <v>0.05</v>
      </c>
      <c r="F183" s="22">
        <v>0.09</v>
      </c>
      <c r="G183" s="22">
        <v>0.16</v>
      </c>
      <c r="H183" s="22">
        <v>0.18</v>
      </c>
      <c r="I183" s="22">
        <v>0.11</v>
      </c>
      <c r="J183" s="22">
        <v>0.14000000000000001</v>
      </c>
      <c r="K183" s="22">
        <v>0.17</v>
      </c>
      <c r="L183" s="22">
        <v>0.19</v>
      </c>
      <c r="M183" s="22">
        <v>0.27</v>
      </c>
      <c r="N183" s="22">
        <v>0.19</v>
      </c>
      <c r="O183" s="22">
        <v>0.12</v>
      </c>
      <c r="P183" s="22">
        <v>0.1</v>
      </c>
      <c r="Q183" s="22">
        <v>0.14000000000000001</v>
      </c>
      <c r="R183" s="22">
        <v>7.0000000000000007E-2</v>
      </c>
      <c r="S183" s="22">
        <v>0.15</v>
      </c>
      <c r="T183" s="22">
        <v>0.21</v>
      </c>
      <c r="U183" s="22">
        <v>0.26</v>
      </c>
      <c r="V183" s="22">
        <v>0.2</v>
      </c>
      <c r="W183" s="22">
        <v>0.21</v>
      </c>
      <c r="X183" s="22">
        <v>0.26</v>
      </c>
      <c r="Y183" s="22">
        <v>0.17</v>
      </c>
      <c r="Z183" s="22">
        <v>0.31</v>
      </c>
      <c r="AA183" s="22">
        <v>0.39</v>
      </c>
      <c r="AB183" s="22">
        <v>0.41</v>
      </c>
      <c r="AC183" s="22">
        <v>0.39</v>
      </c>
      <c r="AD183" s="22">
        <v>0.21</v>
      </c>
      <c r="AE183" s="23">
        <v>0.34</v>
      </c>
      <c r="AF183" s="24">
        <v>0.55000000000000004</v>
      </c>
      <c r="AG183" s="30">
        <f t="shared" si="4"/>
        <v>2.2084372018233339E-4</v>
      </c>
      <c r="AH183" s="26">
        <f t="shared" si="5"/>
        <v>61.764705882352942</v>
      </c>
      <c r="AI183" s="27">
        <v>179</v>
      </c>
    </row>
    <row r="184" spans="1:35" ht="15">
      <c r="A184" s="20">
        <v>72</v>
      </c>
      <c r="B184" s="29" t="s">
        <v>216</v>
      </c>
      <c r="C184" s="22">
        <v>0.06</v>
      </c>
      <c r="D184" s="22">
        <v>0.08</v>
      </c>
      <c r="E184" s="22">
        <v>0.17</v>
      </c>
      <c r="F184" s="22">
        <v>0.31</v>
      </c>
      <c r="G184" s="22">
        <v>0.43</v>
      </c>
      <c r="H184" s="22">
        <v>0.31</v>
      </c>
      <c r="I184" s="22">
        <v>0.16</v>
      </c>
      <c r="J184" s="22">
        <v>0.16</v>
      </c>
      <c r="K184" s="22">
        <v>0.09</v>
      </c>
      <c r="L184" s="22">
        <v>0.17</v>
      </c>
      <c r="M184" s="22">
        <v>0.05</v>
      </c>
      <c r="N184" s="22">
        <v>0.18</v>
      </c>
      <c r="O184" s="22">
        <v>7.0000000000000007E-2</v>
      </c>
      <c r="P184" s="22">
        <v>0.11</v>
      </c>
      <c r="Q184" s="22">
        <v>0.13</v>
      </c>
      <c r="R184" s="22">
        <v>0.14000000000000001</v>
      </c>
      <c r="S184" s="22">
        <v>0.66</v>
      </c>
      <c r="T184" s="22">
        <v>0.68</v>
      </c>
      <c r="U184" s="22">
        <v>1.02</v>
      </c>
      <c r="V184" s="22">
        <v>1.26</v>
      </c>
      <c r="W184" s="22">
        <v>1.34</v>
      </c>
      <c r="X184" s="22">
        <v>1.25</v>
      </c>
      <c r="Y184" s="22">
        <v>1.1499999999999999</v>
      </c>
      <c r="Z184" s="22">
        <v>1.05</v>
      </c>
      <c r="AA184" s="22">
        <v>1.24</v>
      </c>
      <c r="AB184" s="22">
        <v>1.4</v>
      </c>
      <c r="AC184" s="22">
        <v>1.33</v>
      </c>
      <c r="AD184" s="22">
        <v>0.61</v>
      </c>
      <c r="AE184" s="23">
        <v>0.33</v>
      </c>
      <c r="AF184" s="24">
        <v>0.51</v>
      </c>
      <c r="AG184" s="30">
        <f t="shared" si="4"/>
        <v>2.0478235871452733E-4</v>
      </c>
      <c r="AH184" s="26">
        <f t="shared" si="5"/>
        <v>54.54545454545454</v>
      </c>
      <c r="AI184" s="27">
        <v>180</v>
      </c>
    </row>
    <row r="185" spans="1:35" ht="15">
      <c r="A185" s="20">
        <v>162</v>
      </c>
      <c r="B185" s="29" t="s">
        <v>217</v>
      </c>
      <c r="C185" s="22">
        <v>0.01</v>
      </c>
      <c r="D185" s="22">
        <v>0.03</v>
      </c>
      <c r="E185" s="22">
        <v>0.09</v>
      </c>
      <c r="F185" s="22">
        <v>0.57999999999999996</v>
      </c>
      <c r="G185" s="22">
        <v>0.56999999999999995</v>
      </c>
      <c r="H185" s="22">
        <v>1.27</v>
      </c>
      <c r="I185" s="22">
        <v>1.0900000000000001</v>
      </c>
      <c r="J185" s="22">
        <v>0.43</v>
      </c>
      <c r="K185" s="22">
        <v>0.44</v>
      </c>
      <c r="L185" s="22">
        <v>0.44</v>
      </c>
      <c r="M185" s="22">
        <v>0.62</v>
      </c>
      <c r="N185" s="22">
        <v>0.8</v>
      </c>
      <c r="O185" s="22">
        <v>0.64</v>
      </c>
      <c r="P185" s="22">
        <v>0.94</v>
      </c>
      <c r="Q185" s="22">
        <v>0.98</v>
      </c>
      <c r="R185" s="22">
        <v>1.64</v>
      </c>
      <c r="S185" s="22">
        <v>1.66</v>
      </c>
      <c r="T185" s="22">
        <v>2.15</v>
      </c>
      <c r="U185" s="22">
        <v>1.6</v>
      </c>
      <c r="V185" s="22">
        <v>1.82</v>
      </c>
      <c r="W185" s="22">
        <v>1.74</v>
      </c>
      <c r="X185" s="22">
        <v>1.61</v>
      </c>
      <c r="Y185" s="22">
        <v>1.8</v>
      </c>
      <c r="Z185" s="22">
        <v>1.2</v>
      </c>
      <c r="AA185" s="22">
        <v>1.27</v>
      </c>
      <c r="AB185" s="22">
        <v>0.62</v>
      </c>
      <c r="AC185" s="22">
        <v>0.82</v>
      </c>
      <c r="AD185" s="22">
        <v>0.55000000000000004</v>
      </c>
      <c r="AE185" s="23">
        <v>0.59</v>
      </c>
      <c r="AF185" s="24">
        <v>0.49</v>
      </c>
      <c r="AG185" s="30">
        <f t="shared" si="4"/>
        <v>1.9675167798062431E-4</v>
      </c>
      <c r="AH185" s="26">
        <f t="shared" si="5"/>
        <v>-16.949152542372879</v>
      </c>
      <c r="AI185" s="27">
        <v>181</v>
      </c>
    </row>
    <row r="186" spans="1:35" ht="15">
      <c r="A186" s="20">
        <v>34</v>
      </c>
      <c r="B186" s="29" t="s">
        <v>218</v>
      </c>
      <c r="C186" s="22">
        <v>0.08</v>
      </c>
      <c r="D186" s="22">
        <v>0.11</v>
      </c>
      <c r="E186" s="22">
        <v>0.02</v>
      </c>
      <c r="F186" s="22">
        <v>0.05</v>
      </c>
      <c r="G186" s="22">
        <v>0.06</v>
      </c>
      <c r="H186" s="22">
        <v>0.06</v>
      </c>
      <c r="I186" s="22">
        <v>0.08</v>
      </c>
      <c r="J186" s="22">
        <v>0.11</v>
      </c>
      <c r="K186" s="22">
        <v>0.1</v>
      </c>
      <c r="L186" s="22">
        <v>0.11</v>
      </c>
      <c r="M186" s="22">
        <v>0.13</v>
      </c>
      <c r="N186" s="22">
        <v>0.15</v>
      </c>
      <c r="O186" s="22">
        <v>0.18</v>
      </c>
      <c r="P186" s="22">
        <v>0.21</v>
      </c>
      <c r="Q186" s="22">
        <v>0.19</v>
      </c>
      <c r="R186" s="22">
        <v>0.32</v>
      </c>
      <c r="S186" s="22">
        <v>0.35</v>
      </c>
      <c r="T186" s="22">
        <v>0.44</v>
      </c>
      <c r="U186" s="22">
        <v>0.69</v>
      </c>
      <c r="V186" s="22">
        <v>0.56000000000000005</v>
      </c>
      <c r="W186" s="22">
        <v>0.69</v>
      </c>
      <c r="X186" s="22">
        <v>0.8</v>
      </c>
      <c r="Y186" s="22">
        <v>0.67</v>
      </c>
      <c r="Z186" s="22">
        <v>0.6</v>
      </c>
      <c r="AA186" s="22">
        <v>0.5</v>
      </c>
      <c r="AB186" s="22">
        <v>0.76</v>
      </c>
      <c r="AC186" s="22">
        <v>0.62</v>
      </c>
      <c r="AD186" s="22">
        <v>0.53</v>
      </c>
      <c r="AE186" s="23">
        <v>0.55000000000000004</v>
      </c>
      <c r="AF186" s="24">
        <v>0.46</v>
      </c>
      <c r="AG186" s="30">
        <f t="shared" si="4"/>
        <v>1.8470565687976975E-4</v>
      </c>
      <c r="AH186" s="26">
        <f t="shared" si="5"/>
        <v>-16.36363636363637</v>
      </c>
      <c r="AI186" s="27">
        <v>182</v>
      </c>
    </row>
    <row r="187" spans="1:35" ht="15">
      <c r="A187" s="20">
        <v>165</v>
      </c>
      <c r="B187" s="29" t="s">
        <v>219</v>
      </c>
      <c r="C187" s="22">
        <v>0.04</v>
      </c>
      <c r="D187" s="22">
        <v>7.0000000000000007E-2</v>
      </c>
      <c r="E187" s="22">
        <v>0.05</v>
      </c>
      <c r="F187" s="22">
        <v>0.17</v>
      </c>
      <c r="G187" s="22">
        <v>0.16</v>
      </c>
      <c r="H187" s="22">
        <v>0.09</v>
      </c>
      <c r="I187" s="22">
        <v>0.09</v>
      </c>
      <c r="J187" s="22">
        <v>0.65</v>
      </c>
      <c r="K187" s="22">
        <v>0.63</v>
      </c>
      <c r="L187" s="22">
        <v>0.71</v>
      </c>
      <c r="M187" s="22">
        <v>0.87</v>
      </c>
      <c r="N187" s="22">
        <v>0.85</v>
      </c>
      <c r="O187" s="22">
        <v>0.87</v>
      </c>
      <c r="P187" s="22">
        <v>0.65</v>
      </c>
      <c r="Q187" s="22">
        <v>0.97</v>
      </c>
      <c r="R187" s="22">
        <v>0.72</v>
      </c>
      <c r="S187" s="22">
        <v>0.46</v>
      </c>
      <c r="T187" s="22">
        <v>0.7</v>
      </c>
      <c r="U187" s="22">
        <v>0.66</v>
      </c>
      <c r="V187" s="22">
        <v>0.76</v>
      </c>
      <c r="W187" s="22">
        <v>0.62</v>
      </c>
      <c r="X187" s="22">
        <v>0.51</v>
      </c>
      <c r="Y187" s="22">
        <v>0.59</v>
      </c>
      <c r="Z187" s="22">
        <v>0.56000000000000005</v>
      </c>
      <c r="AA187" s="22">
        <v>0.44</v>
      </c>
      <c r="AB187" s="22">
        <v>0.46</v>
      </c>
      <c r="AC187" s="22">
        <v>0.49</v>
      </c>
      <c r="AD187" s="22">
        <v>0.37</v>
      </c>
      <c r="AE187" s="23">
        <v>0.28999999999999998</v>
      </c>
      <c r="AF187" s="24">
        <v>0.39</v>
      </c>
      <c r="AG187" s="30">
        <f t="shared" si="4"/>
        <v>1.5659827431110913E-4</v>
      </c>
      <c r="AH187" s="26">
        <f t="shared" si="5"/>
        <v>34.48275862068968</v>
      </c>
      <c r="AI187" s="27">
        <v>183</v>
      </c>
    </row>
    <row r="188" spans="1:35" ht="15">
      <c r="A188" s="20">
        <v>79</v>
      </c>
      <c r="B188" s="29" t="s">
        <v>220</v>
      </c>
      <c r="C188" s="22">
        <v>0.04</v>
      </c>
      <c r="D188" s="22">
        <v>0.04</v>
      </c>
      <c r="E188" s="22">
        <v>0.06</v>
      </c>
      <c r="F188" s="22">
        <v>0.17</v>
      </c>
      <c r="G188" s="22">
        <v>0.23</v>
      </c>
      <c r="H188" s="22">
        <v>0.27</v>
      </c>
      <c r="I188" s="22">
        <v>0.22</v>
      </c>
      <c r="J188" s="22">
        <v>0.48</v>
      </c>
      <c r="K188" s="22">
        <v>0.43</v>
      </c>
      <c r="L188" s="22">
        <v>0.38</v>
      </c>
      <c r="M188" s="22">
        <v>0.42</v>
      </c>
      <c r="N188" s="22">
        <v>0.32</v>
      </c>
      <c r="O188" s="22">
        <v>0.28000000000000003</v>
      </c>
      <c r="P188" s="22">
        <v>0.25</v>
      </c>
      <c r="Q188" s="22">
        <v>0.33</v>
      </c>
      <c r="R188" s="22">
        <v>0.31</v>
      </c>
      <c r="S188" s="22">
        <v>0.28999999999999998</v>
      </c>
      <c r="T188" s="22">
        <v>0.25</v>
      </c>
      <c r="U188" s="22">
        <v>0.31</v>
      </c>
      <c r="V188" s="22">
        <v>0.35</v>
      </c>
      <c r="W188" s="22">
        <v>0.37</v>
      </c>
      <c r="X188" s="22">
        <v>0.37</v>
      </c>
      <c r="Y188" s="22">
        <v>0.33</v>
      </c>
      <c r="Z188" s="22">
        <v>0.3</v>
      </c>
      <c r="AA188" s="22">
        <v>0.3</v>
      </c>
      <c r="AB188" s="22">
        <v>0.31</v>
      </c>
      <c r="AC188" s="22">
        <v>0.34</v>
      </c>
      <c r="AD188" s="22">
        <v>0.25</v>
      </c>
      <c r="AE188" s="23">
        <v>0.35</v>
      </c>
      <c r="AF188" s="24">
        <v>0.37</v>
      </c>
      <c r="AG188" s="30">
        <f t="shared" si="4"/>
        <v>1.4856759357720608E-4</v>
      </c>
      <c r="AH188" s="26">
        <f t="shared" si="5"/>
        <v>5.7142857142857162</v>
      </c>
      <c r="AI188" s="27">
        <v>184</v>
      </c>
    </row>
    <row r="189" spans="1:35" ht="15">
      <c r="A189" s="20">
        <v>38</v>
      </c>
      <c r="B189" s="29" t="s">
        <v>221</v>
      </c>
      <c r="C189" s="22">
        <v>0</v>
      </c>
      <c r="D189" s="22">
        <v>0</v>
      </c>
      <c r="E189" s="22">
        <v>0</v>
      </c>
      <c r="F189" s="22"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0.51</v>
      </c>
      <c r="P189" s="22">
        <v>0.17</v>
      </c>
      <c r="Q189" s="22">
        <v>0.22</v>
      </c>
      <c r="R189" s="22">
        <v>0.33</v>
      </c>
      <c r="S189" s="22">
        <v>0.28000000000000003</v>
      </c>
      <c r="T189" s="22">
        <v>0.24</v>
      </c>
      <c r="U189" s="22">
        <v>0.37</v>
      </c>
      <c r="V189" s="22">
        <v>0.39</v>
      </c>
      <c r="W189" s="22">
        <v>0.51</v>
      </c>
      <c r="X189" s="22">
        <v>0.48</v>
      </c>
      <c r="Y189" s="22">
        <v>0.65</v>
      </c>
      <c r="Z189" s="22">
        <v>0.57999999999999996</v>
      </c>
      <c r="AA189" s="22">
        <v>0.39</v>
      </c>
      <c r="AB189" s="22">
        <v>0.41</v>
      </c>
      <c r="AC189" s="22">
        <v>0.5</v>
      </c>
      <c r="AD189" s="22">
        <v>0.22</v>
      </c>
      <c r="AE189" s="23">
        <v>0.27</v>
      </c>
      <c r="AF189" s="24">
        <v>0.28000000000000003</v>
      </c>
      <c r="AG189" s="30">
        <f t="shared" si="4"/>
        <v>1.1242953027464246E-4</v>
      </c>
      <c r="AH189" s="26">
        <f t="shared" si="5"/>
        <v>3.7037037037036979</v>
      </c>
      <c r="AI189" s="27">
        <v>185</v>
      </c>
    </row>
    <row r="190" spans="1:35" ht="15">
      <c r="A190" s="20">
        <v>164</v>
      </c>
      <c r="B190" s="29" t="s">
        <v>222</v>
      </c>
      <c r="C190" s="22">
        <v>0.01</v>
      </c>
      <c r="D190" s="22">
        <v>0.03</v>
      </c>
      <c r="E190" s="22">
        <v>0.04</v>
      </c>
      <c r="F190" s="22">
        <v>0.15</v>
      </c>
      <c r="G190" s="22">
        <v>0.63</v>
      </c>
      <c r="H190" s="22">
        <v>0.83</v>
      </c>
      <c r="I190" s="22">
        <v>0.43</v>
      </c>
      <c r="J190" s="22">
        <v>0.47</v>
      </c>
      <c r="K190" s="22">
        <v>0.41</v>
      </c>
      <c r="L190" s="22">
        <v>0.38</v>
      </c>
      <c r="M190" s="22">
        <v>0.38</v>
      </c>
      <c r="N190" s="22">
        <v>0.37</v>
      </c>
      <c r="O190" s="22">
        <v>0.4</v>
      </c>
      <c r="P190" s="22">
        <v>0.38</v>
      </c>
      <c r="Q190" s="22">
        <v>0.48</v>
      </c>
      <c r="R190" s="22">
        <v>0.52</v>
      </c>
      <c r="S190" s="22">
        <v>0.49</v>
      </c>
      <c r="T190" s="22">
        <v>0.42</v>
      </c>
      <c r="U190" s="22">
        <v>0.38</v>
      </c>
      <c r="V190" s="22">
        <v>0.43</v>
      </c>
      <c r="W190" s="22">
        <v>0.49</v>
      </c>
      <c r="X190" s="22">
        <v>0.48</v>
      </c>
      <c r="Y190" s="22">
        <v>0.46</v>
      </c>
      <c r="Z190" s="22">
        <v>0.47</v>
      </c>
      <c r="AA190" s="22">
        <v>0.42</v>
      </c>
      <c r="AB190" s="22">
        <v>0.44</v>
      </c>
      <c r="AC190" s="22">
        <v>0.39</v>
      </c>
      <c r="AD190" s="22">
        <v>0.55000000000000004</v>
      </c>
      <c r="AE190" s="23">
        <v>0.34</v>
      </c>
      <c r="AF190" s="24">
        <v>0.28000000000000003</v>
      </c>
      <c r="AG190" s="30">
        <f t="shared" si="4"/>
        <v>1.1242953027464246E-4</v>
      </c>
      <c r="AH190" s="26">
        <f t="shared" si="5"/>
        <v>-17.647058823529406</v>
      </c>
      <c r="AI190" s="27">
        <v>186</v>
      </c>
    </row>
    <row r="191" spans="1:35" ht="15">
      <c r="A191" s="20">
        <v>161</v>
      </c>
      <c r="B191" s="29" t="s">
        <v>223</v>
      </c>
      <c r="C191" s="22">
        <v>0.03</v>
      </c>
      <c r="D191" s="22">
        <v>0.06</v>
      </c>
      <c r="E191" s="22">
        <v>0.04</v>
      </c>
      <c r="F191" s="22">
        <v>0.24</v>
      </c>
      <c r="G191" s="22">
        <v>0.18</v>
      </c>
      <c r="H191" s="22">
        <v>0.28000000000000003</v>
      </c>
      <c r="I191" s="22">
        <v>0.19</v>
      </c>
      <c r="J191" s="22">
        <v>0.33</v>
      </c>
      <c r="K191" s="22">
        <v>0.31</v>
      </c>
      <c r="L191" s="22">
        <v>0.39</v>
      </c>
      <c r="M191" s="22">
        <v>0.41</v>
      </c>
      <c r="N191" s="22">
        <v>0.4</v>
      </c>
      <c r="O191" s="22">
        <v>0.34</v>
      </c>
      <c r="P191" s="22">
        <v>0.4</v>
      </c>
      <c r="Q191" s="22">
        <v>0.34</v>
      </c>
      <c r="R191" s="22">
        <v>0.51</v>
      </c>
      <c r="S191" s="22">
        <v>0.38</v>
      </c>
      <c r="T191" s="22">
        <v>0.32</v>
      </c>
      <c r="U191" s="22">
        <v>0.45</v>
      </c>
      <c r="V191" s="22">
        <v>0.46</v>
      </c>
      <c r="W191" s="22">
        <v>0.56000000000000005</v>
      </c>
      <c r="X191" s="22">
        <v>0.56999999999999995</v>
      </c>
      <c r="Y191" s="22">
        <v>0.55000000000000004</v>
      </c>
      <c r="Z191" s="22">
        <v>0.51</v>
      </c>
      <c r="AA191" s="22">
        <v>0.5</v>
      </c>
      <c r="AB191" s="22">
        <v>0.54</v>
      </c>
      <c r="AC191" s="22">
        <v>0.57999999999999996</v>
      </c>
      <c r="AD191" s="22">
        <v>0.52</v>
      </c>
      <c r="AE191" s="23">
        <v>0.5</v>
      </c>
      <c r="AF191" s="24">
        <v>0.25</v>
      </c>
      <c r="AG191" s="30">
        <f t="shared" si="4"/>
        <v>1.0038350917378789E-4</v>
      </c>
      <c r="AH191" s="26">
        <f t="shared" si="5"/>
        <v>-50</v>
      </c>
      <c r="AI191" s="27">
        <v>187</v>
      </c>
    </row>
    <row r="192" spans="1:35" ht="15">
      <c r="A192" s="20">
        <v>7</v>
      </c>
      <c r="B192" s="29" t="s">
        <v>224</v>
      </c>
      <c r="C192" s="22">
        <v>0.03</v>
      </c>
      <c r="D192" s="22">
        <v>0.02</v>
      </c>
      <c r="E192" s="22">
        <v>0.11</v>
      </c>
      <c r="F192" s="22">
        <v>0.26</v>
      </c>
      <c r="G192" s="22">
        <v>0.17</v>
      </c>
      <c r="H192" s="22">
        <v>0.21</v>
      </c>
      <c r="I192" s="22">
        <v>0.53</v>
      </c>
      <c r="J192" s="22">
        <v>0.52</v>
      </c>
      <c r="K192" s="22">
        <v>0.41</v>
      </c>
      <c r="L192" s="22">
        <v>0.39</v>
      </c>
      <c r="M192" s="22">
        <v>0.45</v>
      </c>
      <c r="N192" s="22">
        <v>0.56999999999999995</v>
      </c>
      <c r="O192" s="22">
        <v>0.83</v>
      </c>
      <c r="P192" s="22">
        <v>0.74</v>
      </c>
      <c r="Q192" s="22">
        <v>0.59</v>
      </c>
      <c r="R192" s="22">
        <v>0.65</v>
      </c>
      <c r="S192" s="22">
        <v>0.51</v>
      </c>
      <c r="T192" s="22">
        <v>0.46</v>
      </c>
      <c r="U192" s="22">
        <v>0.56000000000000005</v>
      </c>
      <c r="V192" s="22">
        <v>0.63</v>
      </c>
      <c r="W192" s="22">
        <v>0.69</v>
      </c>
      <c r="X192" s="22">
        <v>0.99</v>
      </c>
      <c r="Y192" s="22">
        <v>0.66</v>
      </c>
      <c r="Z192" s="22">
        <v>0.61</v>
      </c>
      <c r="AA192" s="22">
        <v>0.21</v>
      </c>
      <c r="AB192" s="22">
        <v>0.26</v>
      </c>
      <c r="AC192" s="22">
        <v>0.38</v>
      </c>
      <c r="AD192" s="22">
        <v>0.22</v>
      </c>
      <c r="AE192" s="23">
        <v>0.19</v>
      </c>
      <c r="AF192" s="24">
        <v>0.18</v>
      </c>
      <c r="AG192" s="30">
        <f t="shared" si="4"/>
        <v>7.2276126605127285E-5</v>
      </c>
      <c r="AH192" s="26">
        <f t="shared" si="5"/>
        <v>-5.2631578947368478</v>
      </c>
      <c r="AI192" s="27">
        <v>188</v>
      </c>
    </row>
    <row r="193" spans="1:35" ht="15">
      <c r="A193" s="20">
        <v>166</v>
      </c>
      <c r="B193" s="29" t="s">
        <v>225</v>
      </c>
      <c r="C193" s="22">
        <v>7.0000000000000007E-2</v>
      </c>
      <c r="D193" s="22">
        <v>7.0000000000000007E-2</v>
      </c>
      <c r="E193" s="22">
        <v>0.08</v>
      </c>
      <c r="F193" s="22">
        <v>0.16</v>
      </c>
      <c r="G193" s="22">
        <v>0.06</v>
      </c>
      <c r="H193" s="22">
        <v>0.04</v>
      </c>
      <c r="I193" s="22">
        <v>0.05</v>
      </c>
      <c r="J193" s="22">
        <v>0.03</v>
      </c>
      <c r="K193" s="22">
        <v>0.03</v>
      </c>
      <c r="L193" s="22">
        <v>0.05</v>
      </c>
      <c r="M193" s="22">
        <v>7.0000000000000007E-2</v>
      </c>
      <c r="N193" s="22">
        <v>0.05</v>
      </c>
      <c r="O193" s="22">
        <v>7.0000000000000007E-2</v>
      </c>
      <c r="P193" s="22">
        <v>0.08</v>
      </c>
      <c r="Q193" s="22">
        <v>7.0000000000000007E-2</v>
      </c>
      <c r="R193" s="22">
        <v>0.11</v>
      </c>
      <c r="S193" s="22">
        <v>0.08</v>
      </c>
      <c r="T193" s="22">
        <v>0.11</v>
      </c>
      <c r="U193" s="22">
        <v>0.11</v>
      </c>
      <c r="V193" s="22">
        <v>0.12</v>
      </c>
      <c r="W193" s="22">
        <v>0.13</v>
      </c>
      <c r="X193" s="22">
        <v>0.17</v>
      </c>
      <c r="Y193" s="22">
        <v>0.11</v>
      </c>
      <c r="Z193" s="22">
        <v>0.14000000000000001</v>
      </c>
      <c r="AA193" s="22">
        <v>0.15</v>
      </c>
      <c r="AB193" s="22">
        <v>0.16</v>
      </c>
      <c r="AC193" s="22">
        <v>0.13</v>
      </c>
      <c r="AD193" s="22">
        <v>0.14000000000000001</v>
      </c>
      <c r="AE193" s="23">
        <v>0.21</v>
      </c>
      <c r="AF193" s="24">
        <v>0.18</v>
      </c>
      <c r="AG193" s="30">
        <f t="shared" si="4"/>
        <v>7.2276126605127285E-5</v>
      </c>
      <c r="AH193" s="26">
        <f t="shared" si="5"/>
        <v>-14.28571428571429</v>
      </c>
      <c r="AI193" s="27">
        <v>189</v>
      </c>
    </row>
    <row r="194" spans="1:35" ht="15">
      <c r="A194" s="20">
        <v>6</v>
      </c>
      <c r="B194" s="29" t="s">
        <v>226</v>
      </c>
      <c r="C194" s="22">
        <v>0</v>
      </c>
      <c r="D194" s="22">
        <v>0</v>
      </c>
      <c r="E194" s="22">
        <v>0</v>
      </c>
      <c r="F194" s="22">
        <v>0</v>
      </c>
      <c r="G194" s="22">
        <v>0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0.05</v>
      </c>
      <c r="Y194" s="22">
        <v>0.11</v>
      </c>
      <c r="Z194" s="22">
        <v>7.0000000000000007E-2</v>
      </c>
      <c r="AA194" s="22">
        <v>0.11</v>
      </c>
      <c r="AB194" s="22">
        <v>0.12</v>
      </c>
      <c r="AC194" s="22">
        <v>0.12</v>
      </c>
      <c r="AD194" s="22">
        <v>0.11</v>
      </c>
      <c r="AE194" s="23">
        <v>0.14000000000000001</v>
      </c>
      <c r="AF194" s="24">
        <v>0.16</v>
      </c>
      <c r="AG194" s="30">
        <f t="shared" si="4"/>
        <v>6.4245445871224252E-5</v>
      </c>
      <c r="AH194" s="26">
        <f t="shared" si="5"/>
        <v>14.285714285714279</v>
      </c>
      <c r="AI194" s="27">
        <v>190</v>
      </c>
    </row>
    <row r="195" spans="1:35" ht="15">
      <c r="A195" s="20">
        <v>56</v>
      </c>
      <c r="B195" s="29" t="s">
        <v>227</v>
      </c>
      <c r="C195" s="22">
        <v>0.01</v>
      </c>
      <c r="D195" s="22">
        <v>0.04</v>
      </c>
      <c r="E195" s="22">
        <v>0.06</v>
      </c>
      <c r="F195" s="22">
        <v>0.1</v>
      </c>
      <c r="G195" s="22">
        <v>0.28000000000000003</v>
      </c>
      <c r="H195" s="22">
        <v>0.55000000000000004</v>
      </c>
      <c r="I195" s="22">
        <v>0.45</v>
      </c>
      <c r="J195" s="22">
        <v>0.54</v>
      </c>
      <c r="K195" s="22">
        <v>0.44</v>
      </c>
      <c r="L195" s="22">
        <v>0.43</v>
      </c>
      <c r="M195" s="22">
        <v>0.4</v>
      </c>
      <c r="N195" s="22">
        <v>0.42</v>
      </c>
      <c r="O195" s="22">
        <v>0.42</v>
      </c>
      <c r="P195" s="22">
        <v>0.41</v>
      </c>
      <c r="Q195" s="22">
        <v>0.37</v>
      </c>
      <c r="R195" s="22">
        <v>0.4</v>
      </c>
      <c r="S195" s="22">
        <v>0.33</v>
      </c>
      <c r="T195" s="22">
        <v>0.37</v>
      </c>
      <c r="U195" s="22">
        <v>0.28999999999999998</v>
      </c>
      <c r="V195" s="22">
        <v>0.34</v>
      </c>
      <c r="W195" s="22">
        <v>0.35</v>
      </c>
      <c r="X195" s="22">
        <v>0.36</v>
      </c>
      <c r="Y195" s="22">
        <v>0.3</v>
      </c>
      <c r="Z195" s="22">
        <v>0.18</v>
      </c>
      <c r="AA195" s="22">
        <v>0.12</v>
      </c>
      <c r="AB195" s="22">
        <v>0.1</v>
      </c>
      <c r="AC195" s="22">
        <v>0.19</v>
      </c>
      <c r="AD195" s="22">
        <v>0.14000000000000001</v>
      </c>
      <c r="AE195" s="23">
        <v>0.17</v>
      </c>
      <c r="AF195" s="24">
        <v>0.16</v>
      </c>
      <c r="AG195" s="30">
        <f t="shared" si="4"/>
        <v>6.4245445871224252E-5</v>
      </c>
      <c r="AH195" s="26">
        <f t="shared" si="5"/>
        <v>-5.8823529411764719</v>
      </c>
      <c r="AI195" s="27">
        <v>191</v>
      </c>
    </row>
    <row r="196" spans="1:35" ht="15">
      <c r="A196" s="20">
        <v>191</v>
      </c>
      <c r="B196" s="29" t="s">
        <v>228</v>
      </c>
      <c r="C196" s="22">
        <v>0</v>
      </c>
      <c r="D196" s="22">
        <v>0.04</v>
      </c>
      <c r="E196" s="22">
        <v>0.03</v>
      </c>
      <c r="F196" s="22">
        <v>7.0000000000000007E-2</v>
      </c>
      <c r="G196" s="22">
        <v>0.05</v>
      </c>
      <c r="H196" s="22">
        <v>0.11</v>
      </c>
      <c r="I196" s="22">
        <v>0.14000000000000001</v>
      </c>
      <c r="J196" s="22">
        <v>0.09</v>
      </c>
      <c r="K196" s="22">
        <v>7.0000000000000007E-2</v>
      </c>
      <c r="L196" s="22">
        <v>0.15</v>
      </c>
      <c r="M196" s="22">
        <v>0.18</v>
      </c>
      <c r="N196" s="22">
        <v>0.15</v>
      </c>
      <c r="O196" s="22">
        <v>0.1</v>
      </c>
      <c r="P196" s="22">
        <v>0.1</v>
      </c>
      <c r="Q196" s="22">
        <v>0.08</v>
      </c>
      <c r="R196" s="22">
        <v>0.09</v>
      </c>
      <c r="S196" s="22">
        <v>0.08</v>
      </c>
      <c r="T196" s="22">
        <v>0.08</v>
      </c>
      <c r="U196" s="22">
        <v>0.14000000000000001</v>
      </c>
      <c r="V196" s="22">
        <v>0.16</v>
      </c>
      <c r="W196" s="22">
        <v>0.17</v>
      </c>
      <c r="X196" s="22">
        <v>0.19</v>
      </c>
      <c r="Y196" s="22">
        <v>0.18</v>
      </c>
      <c r="Z196" s="22">
        <v>0.21</v>
      </c>
      <c r="AA196" s="22">
        <v>0.19</v>
      </c>
      <c r="AB196" s="22">
        <v>0.13</v>
      </c>
      <c r="AC196" s="22">
        <v>0.2</v>
      </c>
      <c r="AD196" s="22">
        <v>0.15</v>
      </c>
      <c r="AE196" s="23">
        <v>0.16</v>
      </c>
      <c r="AF196" s="24">
        <v>0.16</v>
      </c>
      <c r="AG196" s="30">
        <f t="shared" si="4"/>
        <v>6.4245445871224252E-5</v>
      </c>
      <c r="AH196" s="26">
        <f t="shared" si="5"/>
        <v>0</v>
      </c>
      <c r="AI196" s="27">
        <v>192</v>
      </c>
    </row>
    <row r="197" spans="1:35" ht="15">
      <c r="A197" s="20">
        <v>45</v>
      </c>
      <c r="B197" s="28" t="s">
        <v>229</v>
      </c>
      <c r="C197" s="22">
        <v>0</v>
      </c>
      <c r="D197" s="22">
        <v>0</v>
      </c>
      <c r="E197" s="22">
        <v>0.03</v>
      </c>
      <c r="F197" s="22">
        <v>0.04</v>
      </c>
      <c r="G197" s="22">
        <v>0.03</v>
      </c>
      <c r="H197" s="22">
        <v>0.05</v>
      </c>
      <c r="I197" s="22">
        <v>0.05</v>
      </c>
      <c r="J197" s="22">
        <v>0.09</v>
      </c>
      <c r="K197" s="22">
        <v>7.0000000000000007E-2</v>
      </c>
      <c r="L197" s="22">
        <v>0.05</v>
      </c>
      <c r="M197" s="22">
        <v>0.09</v>
      </c>
      <c r="N197" s="22">
        <v>7.0000000000000007E-2</v>
      </c>
      <c r="O197" s="22">
        <v>0.05</v>
      </c>
      <c r="P197" s="22">
        <v>0.03</v>
      </c>
      <c r="Q197" s="22">
        <v>0.05</v>
      </c>
      <c r="R197" s="22">
        <v>0.04</v>
      </c>
      <c r="S197" s="22">
        <v>0.03</v>
      </c>
      <c r="T197" s="22">
        <v>0.05</v>
      </c>
      <c r="U197" s="22">
        <v>0.03</v>
      </c>
      <c r="V197" s="22">
        <v>0.05</v>
      </c>
      <c r="W197" s="22">
        <v>0.11</v>
      </c>
      <c r="X197" s="22">
        <v>0.18</v>
      </c>
      <c r="Y197" s="22">
        <v>0.14000000000000001</v>
      </c>
      <c r="Z197" s="22">
        <v>0.13</v>
      </c>
      <c r="AA197" s="22">
        <v>0.2</v>
      </c>
      <c r="AB197" s="22">
        <v>0.18</v>
      </c>
      <c r="AC197" s="22">
        <v>0.17</v>
      </c>
      <c r="AD197" s="22">
        <v>0.2</v>
      </c>
      <c r="AE197" s="23">
        <v>0.15</v>
      </c>
      <c r="AF197" s="24">
        <v>0.11</v>
      </c>
      <c r="AG197" s="30">
        <f t="shared" ref="AG197:AG216" si="6">AF197/$AF$3*100</f>
        <v>4.4168744036466676E-5</v>
      </c>
      <c r="AH197" s="26">
        <f t="shared" ref="AH197:AH216" si="7">(AF197/AE197-1)*100</f>
        <v>-26.666666666666661</v>
      </c>
      <c r="AI197" s="27">
        <v>193</v>
      </c>
    </row>
    <row r="198" spans="1:35" ht="15">
      <c r="A198" s="20">
        <v>103</v>
      </c>
      <c r="B198" s="29" t="s">
        <v>230</v>
      </c>
      <c r="C198" s="22">
        <v>0.02</v>
      </c>
      <c r="D198" s="22">
        <v>0.02</v>
      </c>
      <c r="E198" s="22">
        <v>0.08</v>
      </c>
      <c r="F198" s="22">
        <v>0.03</v>
      </c>
      <c r="G198" s="22">
        <v>0.04</v>
      </c>
      <c r="H198" s="22">
        <v>0.03</v>
      </c>
      <c r="I198" s="22">
        <v>7.0000000000000007E-2</v>
      </c>
      <c r="J198" s="22">
        <v>0.04</v>
      </c>
      <c r="K198" s="22">
        <v>0.05</v>
      </c>
      <c r="L198" s="22">
        <v>0.03</v>
      </c>
      <c r="M198" s="22">
        <v>0.03</v>
      </c>
      <c r="N198" s="22">
        <v>0.02</v>
      </c>
      <c r="O198" s="22">
        <v>0.04</v>
      </c>
      <c r="P198" s="22">
        <v>0.06</v>
      </c>
      <c r="Q198" s="22">
        <v>0.1</v>
      </c>
      <c r="R198" s="22">
        <v>0.08</v>
      </c>
      <c r="S198" s="22">
        <v>0.06</v>
      </c>
      <c r="T198" s="22">
        <v>0.04</v>
      </c>
      <c r="U198" s="22">
        <v>0.09</v>
      </c>
      <c r="V198" s="22">
        <v>0.06</v>
      </c>
      <c r="W198" s="22">
        <v>7.0000000000000007E-2</v>
      </c>
      <c r="X198" s="22">
        <v>0.1</v>
      </c>
      <c r="Y198" s="22">
        <v>0.1</v>
      </c>
      <c r="Z198" s="22">
        <v>0.11</v>
      </c>
      <c r="AA198" s="22">
        <v>0.15</v>
      </c>
      <c r="AB198" s="22">
        <v>0.08</v>
      </c>
      <c r="AC198" s="22">
        <v>0.12</v>
      </c>
      <c r="AD198" s="22">
        <v>0.09</v>
      </c>
      <c r="AE198" s="23">
        <v>0.09</v>
      </c>
      <c r="AF198" s="24">
        <v>0.11</v>
      </c>
      <c r="AG198" s="30">
        <f t="shared" si="6"/>
        <v>4.4168744036466676E-5</v>
      </c>
      <c r="AH198" s="26">
        <f t="shared" si="7"/>
        <v>22.222222222222232</v>
      </c>
      <c r="AI198" s="27">
        <v>194</v>
      </c>
    </row>
    <row r="199" spans="1:35" ht="15">
      <c r="A199" s="20">
        <v>23</v>
      </c>
      <c r="B199" s="29" t="s">
        <v>231</v>
      </c>
      <c r="C199" s="22">
        <v>0</v>
      </c>
      <c r="D199" s="22">
        <v>0</v>
      </c>
      <c r="E199" s="22">
        <v>0</v>
      </c>
      <c r="F199" s="22">
        <v>0.37</v>
      </c>
      <c r="G199" s="22">
        <v>0.23</v>
      </c>
      <c r="H199" s="22">
        <v>0.6</v>
      </c>
      <c r="I199" s="22">
        <v>0.56000000000000005</v>
      </c>
      <c r="J199" s="22">
        <v>0.51</v>
      </c>
      <c r="K199" s="22">
        <v>0.36</v>
      </c>
      <c r="L199" s="22">
        <v>0.56000000000000005</v>
      </c>
      <c r="M199" s="22">
        <v>0.52</v>
      </c>
      <c r="N199" s="22">
        <v>0.73</v>
      </c>
      <c r="O199" s="22">
        <v>0.49</v>
      </c>
      <c r="P199" s="22">
        <v>0.27</v>
      </c>
      <c r="Q199" s="22">
        <v>0.27</v>
      </c>
      <c r="R199" s="22">
        <v>0.24</v>
      </c>
      <c r="S199" s="22">
        <v>0.28999999999999998</v>
      </c>
      <c r="T199" s="22">
        <v>0.15</v>
      </c>
      <c r="U199" s="22">
        <v>0.13</v>
      </c>
      <c r="V199" s="22">
        <v>0.11</v>
      </c>
      <c r="W199" s="22">
        <v>0.12</v>
      </c>
      <c r="X199" s="22">
        <v>0.22</v>
      </c>
      <c r="Y199" s="22">
        <v>0.22</v>
      </c>
      <c r="Z199" s="22">
        <v>0.19</v>
      </c>
      <c r="AA199" s="22">
        <v>0.18</v>
      </c>
      <c r="AB199" s="22">
        <v>0.18</v>
      </c>
      <c r="AC199" s="22">
        <v>0.19</v>
      </c>
      <c r="AD199" s="22">
        <v>0.11</v>
      </c>
      <c r="AE199" s="23">
        <v>0.12</v>
      </c>
      <c r="AF199" s="24">
        <v>0.1</v>
      </c>
      <c r="AG199" s="30">
        <f t="shared" si="6"/>
        <v>4.0153403669515166E-5</v>
      </c>
      <c r="AH199" s="26">
        <f t="shared" si="7"/>
        <v>-16.666666666666664</v>
      </c>
      <c r="AI199" s="27">
        <v>195</v>
      </c>
    </row>
    <row r="200" spans="1:35" ht="15">
      <c r="A200" s="20">
        <v>163</v>
      </c>
      <c r="B200" s="29" t="s">
        <v>232</v>
      </c>
      <c r="C200" s="22">
        <v>0.01</v>
      </c>
      <c r="D200" s="22">
        <v>0.02</v>
      </c>
      <c r="E200" s="22">
        <v>0.03</v>
      </c>
      <c r="F200" s="22">
        <v>0.06</v>
      </c>
      <c r="G200" s="22">
        <v>7.0000000000000007E-2</v>
      </c>
      <c r="H200" s="22">
        <v>0.26</v>
      </c>
      <c r="I200" s="22">
        <v>0.1</v>
      </c>
      <c r="J200" s="22">
        <v>0.06</v>
      </c>
      <c r="K200" s="22">
        <v>0.05</v>
      </c>
      <c r="L200" s="22">
        <v>0.05</v>
      </c>
      <c r="M200" s="22">
        <v>0.08</v>
      </c>
      <c r="N200" s="22">
        <v>0.08</v>
      </c>
      <c r="O200" s="22">
        <v>7.0000000000000007E-2</v>
      </c>
      <c r="P200" s="22">
        <v>0.09</v>
      </c>
      <c r="Q200" s="22">
        <v>0.08</v>
      </c>
      <c r="R200" s="22">
        <v>0.1</v>
      </c>
      <c r="S200" s="22">
        <v>0.05</v>
      </c>
      <c r="T200" s="22">
        <v>0.06</v>
      </c>
      <c r="U200" s="22">
        <v>0.03</v>
      </c>
      <c r="V200" s="22">
        <v>0.02</v>
      </c>
      <c r="W200" s="22">
        <v>0.03</v>
      </c>
      <c r="X200" s="22">
        <v>0.02</v>
      </c>
      <c r="Y200" s="22">
        <v>0.01</v>
      </c>
      <c r="Z200" s="22">
        <v>0.03</v>
      </c>
      <c r="AA200" s="22">
        <v>0.05</v>
      </c>
      <c r="AB200" s="22">
        <v>7.0000000000000007E-2</v>
      </c>
      <c r="AC200" s="22">
        <v>0.08</v>
      </c>
      <c r="AD200" s="22">
        <v>0.05</v>
      </c>
      <c r="AE200" s="23">
        <v>0.05</v>
      </c>
      <c r="AF200" s="24">
        <v>0.08</v>
      </c>
      <c r="AG200" s="30">
        <f t="shared" si="6"/>
        <v>3.2122722935612126E-5</v>
      </c>
      <c r="AH200" s="26">
        <f t="shared" si="7"/>
        <v>59.999999999999986</v>
      </c>
      <c r="AI200" s="27">
        <v>196</v>
      </c>
    </row>
    <row r="201" spans="1:35" ht="15">
      <c r="A201" s="20">
        <v>196</v>
      </c>
      <c r="B201" s="29" t="s">
        <v>233</v>
      </c>
      <c r="C201" s="22">
        <v>0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0.06</v>
      </c>
      <c r="Y201" s="22">
        <v>0.05</v>
      </c>
      <c r="Z201" s="22">
        <v>0.04</v>
      </c>
      <c r="AA201" s="22">
        <v>0.04</v>
      </c>
      <c r="AB201" s="22">
        <v>0.04</v>
      </c>
      <c r="AC201" s="22">
        <v>0.03</v>
      </c>
      <c r="AD201" s="22">
        <v>0.03</v>
      </c>
      <c r="AE201" s="23">
        <v>0.04</v>
      </c>
      <c r="AF201" s="24">
        <v>0.05</v>
      </c>
      <c r="AG201" s="30">
        <f t="shared" si="6"/>
        <v>2.0076701834757583E-5</v>
      </c>
      <c r="AH201" s="26">
        <f t="shared" si="7"/>
        <v>25</v>
      </c>
      <c r="AI201" s="27">
        <v>197</v>
      </c>
    </row>
    <row r="202" spans="1:35" ht="15">
      <c r="A202" s="20">
        <v>130</v>
      </c>
      <c r="B202" s="29" t="s">
        <v>234</v>
      </c>
      <c r="C202" s="22">
        <v>0.01</v>
      </c>
      <c r="D202" s="22">
        <v>0</v>
      </c>
      <c r="E202" s="22">
        <v>0.01</v>
      </c>
      <c r="F202" s="22">
        <v>0.01</v>
      </c>
      <c r="G202" s="22">
        <v>0.03</v>
      </c>
      <c r="H202" s="22">
        <v>0.02</v>
      </c>
      <c r="I202" s="22">
        <v>0.03</v>
      </c>
      <c r="J202" s="22">
        <v>0.01</v>
      </c>
      <c r="K202" s="22">
        <v>0.01</v>
      </c>
      <c r="L202" s="22">
        <v>0.01</v>
      </c>
      <c r="M202" s="22">
        <v>0.02</v>
      </c>
      <c r="N202" s="22">
        <v>0.04</v>
      </c>
      <c r="O202" s="22">
        <v>0.01</v>
      </c>
      <c r="P202" s="22">
        <v>0.01</v>
      </c>
      <c r="Q202" s="22">
        <v>0.03</v>
      </c>
      <c r="R202" s="22">
        <v>0.04</v>
      </c>
      <c r="S202" s="22">
        <v>0.03</v>
      </c>
      <c r="T202" s="22">
        <v>0.01</v>
      </c>
      <c r="U202" s="22">
        <v>0.02</v>
      </c>
      <c r="V202" s="22">
        <v>0.02</v>
      </c>
      <c r="W202" s="22">
        <v>0.06</v>
      </c>
      <c r="X202" s="22">
        <v>0.03</v>
      </c>
      <c r="Y202" s="22">
        <v>0.03</v>
      </c>
      <c r="Z202" s="22">
        <v>0.04</v>
      </c>
      <c r="AA202" s="22">
        <v>0.06</v>
      </c>
      <c r="AB202" s="22">
        <v>0.05</v>
      </c>
      <c r="AC202" s="22">
        <v>0.06</v>
      </c>
      <c r="AD202" s="22">
        <v>0.06</v>
      </c>
      <c r="AE202" s="23">
        <v>0.08</v>
      </c>
      <c r="AF202" s="24">
        <v>0.04</v>
      </c>
      <c r="AG202" s="30">
        <f t="shared" si="6"/>
        <v>1.6061361467806063E-5</v>
      </c>
      <c r="AH202" s="26">
        <f t="shared" si="7"/>
        <v>-50</v>
      </c>
      <c r="AI202" s="27">
        <v>198</v>
      </c>
    </row>
    <row r="203" spans="1:35" ht="15">
      <c r="A203" s="20">
        <v>149</v>
      </c>
      <c r="B203" s="29" t="s">
        <v>235</v>
      </c>
      <c r="C203" s="22">
        <v>0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0.14000000000000001</v>
      </c>
      <c r="J203" s="22">
        <v>0.12</v>
      </c>
      <c r="K203" s="22">
        <v>0.17</v>
      </c>
      <c r="L203" s="22">
        <v>0.2</v>
      </c>
      <c r="M203" s="22">
        <v>0.08</v>
      </c>
      <c r="N203" s="22">
        <v>0.06</v>
      </c>
      <c r="O203" s="22">
        <v>0.13</v>
      </c>
      <c r="P203" s="22">
        <v>0.14000000000000001</v>
      </c>
      <c r="Q203" s="22">
        <v>0.11</v>
      </c>
      <c r="R203" s="22">
        <v>0.1</v>
      </c>
      <c r="S203" s="22">
        <v>0.06</v>
      </c>
      <c r="T203" s="22">
        <v>0.06</v>
      </c>
      <c r="U203" s="22">
        <v>0.06</v>
      </c>
      <c r="V203" s="22">
        <v>0.09</v>
      </c>
      <c r="W203" s="22">
        <v>7.0000000000000007E-2</v>
      </c>
      <c r="X203" s="22">
        <v>0.11</v>
      </c>
      <c r="Y203" s="22">
        <v>0.06</v>
      </c>
      <c r="Z203" s="22">
        <v>7.0000000000000007E-2</v>
      </c>
      <c r="AA203" s="22">
        <v>0.06</v>
      </c>
      <c r="AB203" s="22">
        <v>0.04</v>
      </c>
      <c r="AC203" s="22">
        <v>0.04</v>
      </c>
      <c r="AD203" s="22">
        <v>7.0000000000000007E-2</v>
      </c>
      <c r="AE203" s="23">
        <v>0.02</v>
      </c>
      <c r="AF203" s="24">
        <v>0.03</v>
      </c>
      <c r="AG203" s="30">
        <f t="shared" si="6"/>
        <v>1.2046021100854548E-5</v>
      </c>
      <c r="AH203" s="26">
        <f t="shared" si="7"/>
        <v>50</v>
      </c>
      <c r="AI203" s="27">
        <v>199</v>
      </c>
    </row>
    <row r="204" spans="1:35" ht="15">
      <c r="A204" s="20">
        <v>26</v>
      </c>
      <c r="B204" s="29" t="s">
        <v>236</v>
      </c>
      <c r="C204" s="22">
        <v>0</v>
      </c>
      <c r="D204" s="22">
        <v>0</v>
      </c>
      <c r="E204" s="22">
        <v>0</v>
      </c>
      <c r="F204" s="22"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0.01</v>
      </c>
      <c r="Y204" s="22">
        <v>0.01</v>
      </c>
      <c r="Z204" s="22">
        <v>0.01</v>
      </c>
      <c r="AA204" s="22">
        <v>0.01</v>
      </c>
      <c r="AB204" s="22">
        <v>0.01</v>
      </c>
      <c r="AC204" s="22">
        <v>0.01</v>
      </c>
      <c r="AD204" s="22">
        <v>0.01</v>
      </c>
      <c r="AE204" s="23">
        <v>0.01</v>
      </c>
      <c r="AF204" s="24">
        <v>0.01</v>
      </c>
      <c r="AG204" s="30">
        <f t="shared" si="6"/>
        <v>4.0153403669515157E-6</v>
      </c>
      <c r="AH204" s="26">
        <f t="shared" si="7"/>
        <v>0</v>
      </c>
      <c r="AI204" s="27">
        <v>200</v>
      </c>
    </row>
    <row r="205" spans="1:35" ht="15">
      <c r="A205" s="20">
        <v>144</v>
      </c>
      <c r="B205" s="29" t="s">
        <v>237</v>
      </c>
      <c r="C205" s="22">
        <v>0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0</v>
      </c>
      <c r="N205" s="22">
        <v>0</v>
      </c>
      <c r="O205" s="22">
        <v>0</v>
      </c>
      <c r="P205" s="22">
        <v>0.01</v>
      </c>
      <c r="Q205" s="22">
        <v>0.03</v>
      </c>
      <c r="R205" s="22">
        <v>0</v>
      </c>
      <c r="S205" s="22">
        <v>0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0.01</v>
      </c>
      <c r="AA205" s="22">
        <v>0.02</v>
      </c>
      <c r="AB205" s="22">
        <v>0.02</v>
      </c>
      <c r="AC205" s="22">
        <v>0.02</v>
      </c>
      <c r="AD205" s="22">
        <v>0.01</v>
      </c>
      <c r="AE205" s="23">
        <v>0.01</v>
      </c>
      <c r="AF205" s="24">
        <v>0.01</v>
      </c>
      <c r="AG205" s="30">
        <f t="shared" si="6"/>
        <v>4.0153403669515157E-6</v>
      </c>
      <c r="AH205" s="26">
        <f t="shared" si="7"/>
        <v>0</v>
      </c>
      <c r="AI205" s="27">
        <v>201</v>
      </c>
    </row>
    <row r="206" spans="1:35" ht="15">
      <c r="A206" s="20">
        <v>20</v>
      </c>
      <c r="B206" s="29" t="s">
        <v>238</v>
      </c>
      <c r="C206" s="22">
        <v>16.52</v>
      </c>
      <c r="D206" s="22">
        <v>37.92</v>
      </c>
      <c r="E206" s="22">
        <v>116</v>
      </c>
      <c r="F206" s="22">
        <v>645.4</v>
      </c>
      <c r="G206" s="22">
        <v>537.39</v>
      </c>
      <c r="H206" s="22">
        <v>1177.03</v>
      </c>
      <c r="I206" s="22">
        <v>1782.65</v>
      </c>
      <c r="J206" s="22">
        <v>0</v>
      </c>
      <c r="K206" s="22">
        <v>0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0</v>
      </c>
      <c r="S206" s="22">
        <v>0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3">
        <v>0</v>
      </c>
      <c r="AF206" s="24">
        <v>0</v>
      </c>
      <c r="AG206" s="30">
        <f t="shared" si="6"/>
        <v>0</v>
      </c>
      <c r="AH206" s="33" t="e">
        <f t="shared" si="7"/>
        <v>#DIV/0!</v>
      </c>
      <c r="AI206" s="27">
        <v>202</v>
      </c>
    </row>
    <row r="207" spans="1:35" ht="15">
      <c r="A207" s="20">
        <v>51</v>
      </c>
      <c r="B207" s="29" t="s">
        <v>239</v>
      </c>
      <c r="C207" s="22">
        <v>7.79</v>
      </c>
      <c r="D207" s="22">
        <v>19.3</v>
      </c>
      <c r="E207" s="22">
        <v>37.92</v>
      </c>
      <c r="F207" s="22">
        <v>149.30000000000001</v>
      </c>
      <c r="G207" s="22">
        <v>106.6</v>
      </c>
      <c r="H207" s="22">
        <v>118.8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0</v>
      </c>
      <c r="S207" s="22">
        <v>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3">
        <v>0</v>
      </c>
      <c r="AF207" s="24">
        <v>0</v>
      </c>
      <c r="AG207" s="30">
        <f t="shared" si="6"/>
        <v>0</v>
      </c>
      <c r="AH207" s="33" t="e">
        <f t="shared" si="7"/>
        <v>#DIV/0!</v>
      </c>
      <c r="AI207" s="27">
        <v>203</v>
      </c>
    </row>
    <row r="208" spans="1:35" ht="15">
      <c r="A208" s="20">
        <v>69</v>
      </c>
      <c r="B208" s="29" t="s">
        <v>240</v>
      </c>
      <c r="C208" s="22">
        <v>0</v>
      </c>
      <c r="D208" s="22">
        <v>0</v>
      </c>
      <c r="E208" s="22">
        <v>0.04</v>
      </c>
      <c r="F208" s="22">
        <v>0.25</v>
      </c>
      <c r="G208" s="22">
        <v>0.37</v>
      </c>
      <c r="H208" s="22">
        <v>0.9</v>
      </c>
      <c r="I208" s="22">
        <v>1.58</v>
      </c>
      <c r="J208" s="22">
        <v>0</v>
      </c>
      <c r="K208" s="22">
        <v>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0</v>
      </c>
      <c r="S208" s="22">
        <v>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3">
        <v>0</v>
      </c>
      <c r="AF208" s="24">
        <v>0</v>
      </c>
      <c r="AG208" s="30">
        <f t="shared" si="6"/>
        <v>0</v>
      </c>
      <c r="AH208" s="33" t="e">
        <f t="shared" si="7"/>
        <v>#DIV/0!</v>
      </c>
      <c r="AI208" s="27">
        <v>204</v>
      </c>
    </row>
    <row r="209" spans="1:35" ht="15">
      <c r="A209" s="20">
        <v>74</v>
      </c>
      <c r="B209" s="29" t="s">
        <v>241</v>
      </c>
      <c r="C209" s="22">
        <v>4.0599999999999996</v>
      </c>
      <c r="D209" s="22">
        <v>22.07</v>
      </c>
      <c r="E209" s="22">
        <v>45.81</v>
      </c>
      <c r="F209" s="22">
        <v>185.9</v>
      </c>
      <c r="G209" s="22">
        <v>152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3">
        <v>0</v>
      </c>
      <c r="AF209" s="24">
        <v>0</v>
      </c>
      <c r="AG209" s="30">
        <f t="shared" si="6"/>
        <v>0</v>
      </c>
      <c r="AH209" s="33" t="e">
        <f t="shared" si="7"/>
        <v>#DIV/0!</v>
      </c>
      <c r="AI209" s="27">
        <v>205</v>
      </c>
    </row>
    <row r="210" spans="1:35" ht="15">
      <c r="A210" s="20">
        <v>80</v>
      </c>
      <c r="B210" s="28" t="s">
        <v>242</v>
      </c>
      <c r="C210" s="22">
        <v>0.17</v>
      </c>
      <c r="D210" s="22">
        <v>0.35</v>
      </c>
      <c r="E210" s="22">
        <v>0.38</v>
      </c>
      <c r="F210" s="22">
        <v>1.07</v>
      </c>
      <c r="G210" s="22">
        <v>0.75</v>
      </c>
      <c r="H210" s="22">
        <v>1.22</v>
      </c>
      <c r="I210" s="22">
        <v>1.62</v>
      </c>
      <c r="J210" s="22">
        <v>0</v>
      </c>
      <c r="K210" s="22">
        <v>0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3">
        <v>0</v>
      </c>
      <c r="AF210" s="24">
        <v>0</v>
      </c>
      <c r="AG210" s="30">
        <f t="shared" si="6"/>
        <v>0</v>
      </c>
      <c r="AH210" s="33" t="e">
        <f t="shared" si="7"/>
        <v>#DIV/0!</v>
      </c>
      <c r="AI210" s="27">
        <v>206</v>
      </c>
    </row>
    <row r="211" spans="1:35" ht="15">
      <c r="A211" s="20">
        <v>122</v>
      </c>
      <c r="B211" s="29" t="s">
        <v>243</v>
      </c>
      <c r="C211" s="22">
        <v>0.15</v>
      </c>
      <c r="D211" s="22">
        <v>0.32</v>
      </c>
      <c r="E211" s="22">
        <v>0.3</v>
      </c>
      <c r="F211" s="22">
        <v>1.31</v>
      </c>
      <c r="G211" s="22">
        <v>1.45</v>
      </c>
      <c r="H211" s="22">
        <v>2.76</v>
      </c>
      <c r="I211" s="22">
        <v>2.42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3">
        <v>0</v>
      </c>
      <c r="AF211" s="24">
        <v>0</v>
      </c>
      <c r="AG211" s="30">
        <f t="shared" si="6"/>
        <v>0</v>
      </c>
      <c r="AH211" s="33" t="e">
        <f t="shared" si="7"/>
        <v>#DIV/0!</v>
      </c>
      <c r="AI211" s="27">
        <v>207</v>
      </c>
    </row>
    <row r="212" spans="1:35" ht="15">
      <c r="A212" s="20">
        <v>138</v>
      </c>
      <c r="B212" s="29" t="s">
        <v>244</v>
      </c>
      <c r="C212" s="22">
        <v>5.53</v>
      </c>
      <c r="D212" s="22">
        <v>6.58</v>
      </c>
      <c r="E212" s="22">
        <v>6.76</v>
      </c>
      <c r="F212" s="22">
        <v>51.62</v>
      </c>
      <c r="G212" s="22">
        <v>10.31</v>
      </c>
      <c r="H212" s="22">
        <v>17.899999999999999</v>
      </c>
      <c r="I212" s="22">
        <v>15.22</v>
      </c>
      <c r="J212" s="22">
        <v>20.09</v>
      </c>
      <c r="K212" s="22">
        <v>23.98</v>
      </c>
      <c r="L212" s="22">
        <v>16.09</v>
      </c>
      <c r="M212" s="22">
        <v>11.61</v>
      </c>
      <c r="N212" s="22">
        <v>5.21</v>
      </c>
      <c r="O212" s="22">
        <v>6.08</v>
      </c>
      <c r="P212" s="22">
        <v>6.95</v>
      </c>
      <c r="Q212" s="22">
        <v>6.76</v>
      </c>
      <c r="R212" s="22">
        <v>10.88</v>
      </c>
      <c r="S212" s="22">
        <v>8.1</v>
      </c>
      <c r="T212" s="22">
        <v>8.07</v>
      </c>
      <c r="U212" s="22">
        <v>0</v>
      </c>
      <c r="V212" s="22">
        <v>0</v>
      </c>
      <c r="W212" s="22">
        <v>0</v>
      </c>
      <c r="X212" s="22">
        <v>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3">
        <v>0</v>
      </c>
      <c r="AF212" s="24">
        <v>0</v>
      </c>
      <c r="AG212" s="30">
        <f t="shared" si="6"/>
        <v>0</v>
      </c>
      <c r="AH212" s="33" t="e">
        <f t="shared" si="7"/>
        <v>#DIV/0!</v>
      </c>
      <c r="AI212" s="27">
        <v>208</v>
      </c>
    </row>
    <row r="213" spans="1:35" ht="15">
      <c r="A213" s="20">
        <v>170</v>
      </c>
      <c r="B213" s="29" t="s">
        <v>245</v>
      </c>
      <c r="C213" s="22">
        <v>0</v>
      </c>
      <c r="D213" s="22">
        <v>0</v>
      </c>
      <c r="E213" s="22">
        <v>0</v>
      </c>
      <c r="F213" s="22">
        <v>0</v>
      </c>
      <c r="G213" s="22">
        <v>0</v>
      </c>
      <c r="H213" s="22">
        <v>0</v>
      </c>
      <c r="I213" s="22">
        <v>15.31</v>
      </c>
      <c r="J213" s="22">
        <v>17.23</v>
      </c>
      <c r="K213" s="22">
        <v>19.03</v>
      </c>
      <c r="L213" s="22">
        <v>22.75</v>
      </c>
      <c r="M213" s="22">
        <v>26.5</v>
      </c>
      <c r="N213" s="22">
        <v>39.79</v>
      </c>
      <c r="O213" s="22">
        <v>50.65</v>
      </c>
      <c r="P213" s="22">
        <v>0</v>
      </c>
      <c r="Q213" s="22">
        <v>0</v>
      </c>
      <c r="R213" s="22">
        <v>0</v>
      </c>
      <c r="S213" s="22">
        <v>0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3">
        <v>0</v>
      </c>
      <c r="AF213" s="24">
        <v>0</v>
      </c>
      <c r="AG213" s="30">
        <f t="shared" si="6"/>
        <v>0</v>
      </c>
      <c r="AH213" s="33" t="e">
        <f t="shared" si="7"/>
        <v>#DIV/0!</v>
      </c>
      <c r="AI213" s="27">
        <v>209</v>
      </c>
    </row>
    <row r="214" spans="1:35" ht="15">
      <c r="A214" s="20">
        <v>197</v>
      </c>
      <c r="B214" s="29" t="s">
        <v>246</v>
      </c>
      <c r="C214" s="22">
        <v>17.940000000000001</v>
      </c>
      <c r="D214" s="22">
        <v>55.64</v>
      </c>
      <c r="E214" s="22">
        <v>128</v>
      </c>
      <c r="F214" s="22">
        <v>765</v>
      </c>
      <c r="G214" s="22">
        <v>867.8</v>
      </c>
      <c r="H214" s="22">
        <v>1038.4000000000001</v>
      </c>
      <c r="I214" s="22">
        <v>0</v>
      </c>
      <c r="J214" s="22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3">
        <v>0</v>
      </c>
      <c r="AF214" s="24">
        <v>0</v>
      </c>
      <c r="AG214" s="30">
        <f t="shared" si="6"/>
        <v>0</v>
      </c>
      <c r="AH214" s="33" t="e">
        <f t="shared" si="7"/>
        <v>#DIV/0!</v>
      </c>
      <c r="AI214" s="27">
        <v>210</v>
      </c>
    </row>
    <row r="215" spans="1:35" ht="15">
      <c r="A215" s="20">
        <v>209</v>
      </c>
      <c r="B215" s="29" t="s">
        <v>247</v>
      </c>
      <c r="C215" s="22">
        <v>1.1100000000000001</v>
      </c>
      <c r="D215" s="22">
        <v>1.63</v>
      </c>
      <c r="E215" s="22">
        <v>1.45</v>
      </c>
      <c r="F215" s="22">
        <v>7.77</v>
      </c>
      <c r="G215" s="22">
        <v>5.5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3">
        <v>0</v>
      </c>
      <c r="AF215" s="24">
        <v>0</v>
      </c>
      <c r="AG215" s="30">
        <f t="shared" si="6"/>
        <v>0</v>
      </c>
      <c r="AH215" s="33" t="e">
        <f t="shared" si="7"/>
        <v>#DIV/0!</v>
      </c>
      <c r="AI215" s="27">
        <v>211</v>
      </c>
    </row>
    <row r="216" spans="1:35" ht="15.75" thickBot="1">
      <c r="A216" s="34">
        <v>210</v>
      </c>
      <c r="B216" s="35" t="s">
        <v>248</v>
      </c>
      <c r="C216" s="36">
        <v>1.54</v>
      </c>
      <c r="D216" s="36">
        <v>5.66</v>
      </c>
      <c r="E216" s="36">
        <v>16.79</v>
      </c>
      <c r="F216" s="36">
        <v>89.78</v>
      </c>
      <c r="G216" s="36">
        <v>107</v>
      </c>
      <c r="H216" s="36">
        <v>143.08000000000001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7">
        <v>0</v>
      </c>
      <c r="AF216" s="38">
        <v>0</v>
      </c>
      <c r="AG216" s="39">
        <f t="shared" si="6"/>
        <v>0</v>
      </c>
      <c r="AH216" s="40" t="e">
        <f t="shared" si="7"/>
        <v>#DIV/0!</v>
      </c>
      <c r="AI216" s="41">
        <v>212</v>
      </c>
    </row>
    <row r="217" spans="1:35" ht="15">
      <c r="A217" s="42"/>
      <c r="B217" s="43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5"/>
      <c r="AG217" s="46"/>
      <c r="AH217" s="47"/>
      <c r="AI217" s="48"/>
    </row>
    <row r="218" spans="1:35" ht="15">
      <c r="A218" s="42"/>
      <c r="B218" s="49" t="s">
        <v>249</v>
      </c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6"/>
      <c r="AH218" s="47"/>
      <c r="AI218" s="48"/>
    </row>
    <row r="219" spans="1:35" ht="15">
      <c r="A219" s="50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46"/>
      <c r="AH219" s="47"/>
      <c r="AI219" s="48"/>
    </row>
    <row r="220" spans="1:35" ht="15">
      <c r="A220" s="50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46"/>
      <c r="AH220" s="47"/>
      <c r="AI220" s="48"/>
    </row>
    <row r="221" spans="1:35" ht="15">
      <c r="A221" s="50"/>
      <c r="B221" s="51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45"/>
      <c r="AG221" s="46"/>
      <c r="AH221" s="47"/>
      <c r="AI221" s="48"/>
    </row>
    <row r="222" spans="1:35" ht="14.2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46"/>
      <c r="AH222" s="47"/>
      <c r="AI222" s="48"/>
    </row>
    <row r="223" spans="1:35" ht="18.75">
      <c r="A223" s="53"/>
      <c r="B223" s="54" t="s">
        <v>1</v>
      </c>
      <c r="C223" s="55" t="s">
        <v>2</v>
      </c>
      <c r="D223" s="55" t="s">
        <v>3</v>
      </c>
      <c r="E223" s="55" t="s">
        <v>4</v>
      </c>
      <c r="F223" s="55" t="s">
        <v>5</v>
      </c>
      <c r="G223" s="55" t="s">
        <v>6</v>
      </c>
      <c r="H223" s="55" t="s">
        <v>7</v>
      </c>
      <c r="I223" s="55" t="s">
        <v>8</v>
      </c>
      <c r="J223" s="55" t="s">
        <v>9</v>
      </c>
      <c r="K223" s="55" t="s">
        <v>10</v>
      </c>
      <c r="L223" s="55" t="s">
        <v>11</v>
      </c>
      <c r="M223" s="55" t="s">
        <v>12</v>
      </c>
      <c r="N223" s="55" t="s">
        <v>13</v>
      </c>
      <c r="O223" s="55" t="s">
        <v>14</v>
      </c>
      <c r="P223" s="55" t="s">
        <v>15</v>
      </c>
      <c r="Q223" s="55" t="s">
        <v>16</v>
      </c>
      <c r="R223" s="55" t="s">
        <v>17</v>
      </c>
      <c r="S223" s="55" t="s">
        <v>18</v>
      </c>
      <c r="T223" s="55" t="s">
        <v>19</v>
      </c>
      <c r="U223" s="55" t="s">
        <v>20</v>
      </c>
      <c r="V223" s="55" t="s">
        <v>21</v>
      </c>
      <c r="W223" s="55" t="s">
        <v>22</v>
      </c>
      <c r="X223" s="55" t="s">
        <v>23</v>
      </c>
      <c r="Y223" s="55" t="s">
        <v>24</v>
      </c>
      <c r="Z223" s="55" t="s">
        <v>25</v>
      </c>
      <c r="AA223" s="55" t="s">
        <v>26</v>
      </c>
      <c r="AB223" s="55" t="s">
        <v>27</v>
      </c>
      <c r="AC223" s="55" t="s">
        <v>28</v>
      </c>
      <c r="AD223" s="55" t="s">
        <v>29</v>
      </c>
      <c r="AE223" s="56" t="s">
        <v>30</v>
      </c>
      <c r="AF223" s="57" t="s">
        <v>31</v>
      </c>
      <c r="AG223" s="58"/>
      <c r="AH223" s="59"/>
      <c r="AI223" s="60"/>
    </row>
    <row r="224" spans="1:35" ht="15">
      <c r="A224" s="51"/>
      <c r="B224" s="61" t="s">
        <v>250</v>
      </c>
      <c r="C224" s="22">
        <v>620.4</v>
      </c>
      <c r="D224" s="22">
        <v>1304.5999999999999</v>
      </c>
      <c r="E224" s="22">
        <v>3169.2</v>
      </c>
      <c r="F224" s="22">
        <v>20361.36</v>
      </c>
      <c r="G224" s="22">
        <v>19528.900000000001</v>
      </c>
      <c r="H224" s="22">
        <v>34897.39</v>
      </c>
      <c r="I224" s="22">
        <v>51676.2</v>
      </c>
      <c r="J224" s="22">
        <v>64540.2</v>
      </c>
      <c r="K224" s="22">
        <v>61964.4</v>
      </c>
      <c r="L224" s="22">
        <v>65007.13</v>
      </c>
      <c r="M224" s="22">
        <v>75908.320000000007</v>
      </c>
      <c r="N224" s="22">
        <v>92225.53</v>
      </c>
      <c r="O224" s="22">
        <v>105102.92</v>
      </c>
      <c r="P224" s="22">
        <v>121312.57</v>
      </c>
      <c r="Q224" s="22">
        <v>140312.95000000001</v>
      </c>
      <c r="R224" s="22">
        <v>161681.57999999999</v>
      </c>
      <c r="S224" s="22">
        <v>125642.53</v>
      </c>
      <c r="T224" s="22">
        <v>153010.41</v>
      </c>
      <c r="U224" s="22">
        <v>183368.49</v>
      </c>
      <c r="V224" s="22">
        <v>185081.78</v>
      </c>
      <c r="W224" s="22">
        <v>189578.76</v>
      </c>
      <c r="X224" s="22">
        <v>189996.22</v>
      </c>
      <c r="Y224" s="22">
        <v>165542.35999999999</v>
      </c>
      <c r="Z224" s="22">
        <v>160358.18</v>
      </c>
      <c r="AA224" s="22">
        <v>177408.17</v>
      </c>
      <c r="AB224" s="22">
        <v>195492.57</v>
      </c>
      <c r="AC224" s="22">
        <v>190141.82</v>
      </c>
      <c r="AD224" s="22">
        <v>176483.03</v>
      </c>
      <c r="AE224" s="23">
        <v>223438.4</v>
      </c>
      <c r="AF224" s="24">
        <v>249044.89</v>
      </c>
      <c r="AG224" s="62">
        <f t="shared" ref="AG224:AG234" si="8">AF224/$AF$3*100</f>
        <v>100</v>
      </c>
      <c r="AH224" s="63">
        <f t="shared" ref="AH224:AH234" si="9">(AF224/AE224-1)*100</f>
        <v>11.460201111357771</v>
      </c>
      <c r="AI224" s="48"/>
    </row>
    <row r="225" spans="1:35" ht="15">
      <c r="A225" s="50">
        <v>2</v>
      </c>
      <c r="B225" s="20" t="s">
        <v>251</v>
      </c>
      <c r="C225" s="22">
        <v>43.9</v>
      </c>
      <c r="D225" s="22">
        <v>71.599999999999994</v>
      </c>
      <c r="E225" s="22">
        <v>161.30000000000001</v>
      </c>
      <c r="F225" s="22">
        <v>1214.21</v>
      </c>
      <c r="G225" s="22">
        <v>837.35</v>
      </c>
      <c r="H225" s="22">
        <v>1050.9000000000001</v>
      </c>
      <c r="I225" s="22">
        <v>1119.8399999999999</v>
      </c>
      <c r="J225" s="22">
        <v>1472.01</v>
      </c>
      <c r="K225" s="22">
        <v>1384.4</v>
      </c>
      <c r="L225" s="22">
        <v>1449.12</v>
      </c>
      <c r="M225" s="22">
        <v>1775.56</v>
      </c>
      <c r="N225" s="22">
        <v>2366</v>
      </c>
      <c r="O225" s="22">
        <v>3084.68</v>
      </c>
      <c r="P225" s="22">
        <v>3679.22</v>
      </c>
      <c r="Q225" s="22">
        <v>4371.3</v>
      </c>
      <c r="R225" s="22">
        <v>5629.07</v>
      </c>
      <c r="S225" s="22">
        <v>3956.89</v>
      </c>
      <c r="T225" s="22">
        <v>5191.84</v>
      </c>
      <c r="U225" s="22">
        <v>6127.22</v>
      </c>
      <c r="V225" s="22">
        <v>6370.66</v>
      </c>
      <c r="W225" s="22">
        <v>5943.37</v>
      </c>
      <c r="X225" s="22">
        <v>5649.07</v>
      </c>
      <c r="Y225" s="22">
        <v>3976.67</v>
      </c>
      <c r="Z225" s="22">
        <v>3611.48</v>
      </c>
      <c r="AA225" s="22">
        <v>4343.63</v>
      </c>
      <c r="AB225" s="22">
        <v>5089.66</v>
      </c>
      <c r="AC225" s="22">
        <v>4799.16</v>
      </c>
      <c r="AD225" s="22">
        <v>3944.04</v>
      </c>
      <c r="AE225" s="23">
        <v>5561.49</v>
      </c>
      <c r="AF225" s="24">
        <v>6552.39</v>
      </c>
      <c r="AG225" s="30">
        <f t="shared" si="8"/>
        <v>2.6310076067009445</v>
      </c>
      <c r="AH225" s="63">
        <f t="shared" si="9"/>
        <v>17.817167701461312</v>
      </c>
      <c r="AI225" s="48"/>
    </row>
    <row r="226" spans="1:35" ht="15">
      <c r="A226" s="50">
        <v>3</v>
      </c>
      <c r="B226" s="64" t="s">
        <v>252</v>
      </c>
      <c r="C226" s="22">
        <v>0</v>
      </c>
      <c r="D226" s="22">
        <v>0</v>
      </c>
      <c r="E226" s="22">
        <v>0</v>
      </c>
      <c r="F226" s="22">
        <v>979.98</v>
      </c>
      <c r="G226" s="22">
        <v>662.73</v>
      </c>
      <c r="H226" s="22">
        <v>824.81</v>
      </c>
      <c r="I226" s="22">
        <v>915.13</v>
      </c>
      <c r="J226" s="22">
        <v>1130.22</v>
      </c>
      <c r="K226" s="22">
        <v>1073.2</v>
      </c>
      <c r="L226" s="22">
        <v>1124.1199999999999</v>
      </c>
      <c r="M226" s="22">
        <v>1367.28</v>
      </c>
      <c r="N226" s="22">
        <v>1815.46</v>
      </c>
      <c r="O226" s="22">
        <v>2267.87</v>
      </c>
      <c r="P226" s="22">
        <v>2699.26</v>
      </c>
      <c r="Q226" s="22">
        <v>3175.59</v>
      </c>
      <c r="R226" s="22">
        <v>4000.74</v>
      </c>
      <c r="S226" s="22">
        <v>2908.71</v>
      </c>
      <c r="T226" s="22">
        <v>3890.86</v>
      </c>
      <c r="U226" s="22">
        <v>4970.2700000000004</v>
      </c>
      <c r="V226" s="22">
        <v>4819.54</v>
      </c>
      <c r="W226" s="22">
        <v>4655.17</v>
      </c>
      <c r="X226" s="22">
        <v>4647.1899999999996</v>
      </c>
      <c r="Y226" s="22">
        <v>3343.04</v>
      </c>
      <c r="Z226" s="22">
        <v>2991.2</v>
      </c>
      <c r="AA226" s="22">
        <v>3557.03</v>
      </c>
      <c r="AB226" s="22">
        <v>4098.6899999999996</v>
      </c>
      <c r="AC226" s="22">
        <v>3859.92</v>
      </c>
      <c r="AD226" s="22">
        <v>3337.15</v>
      </c>
      <c r="AE226" s="23">
        <v>4411.67</v>
      </c>
      <c r="AF226" s="24">
        <v>5116.04</v>
      </c>
      <c r="AG226" s="30">
        <f t="shared" si="8"/>
        <v>2.0542641930938634</v>
      </c>
      <c r="AH226" s="63">
        <f t="shared" si="9"/>
        <v>15.96606273814678</v>
      </c>
      <c r="AI226" s="48"/>
    </row>
    <row r="227" spans="1:35" ht="15">
      <c r="A227" s="50">
        <v>4</v>
      </c>
      <c r="B227" s="64" t="s">
        <v>253</v>
      </c>
      <c r="C227" s="22">
        <v>0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3766.17</v>
      </c>
      <c r="J227" s="22">
        <v>5451.64</v>
      </c>
      <c r="K227" s="22">
        <v>5057.43</v>
      </c>
      <c r="L227" s="22">
        <v>5311.22</v>
      </c>
      <c r="M227" s="22">
        <v>6506.39</v>
      </c>
      <c r="N227" s="22">
        <v>8692.77</v>
      </c>
      <c r="O227" s="22">
        <v>11580.92</v>
      </c>
      <c r="P227" s="22">
        <v>14189.56</v>
      </c>
      <c r="Q227" s="22">
        <v>16732</v>
      </c>
      <c r="R227" s="22">
        <v>22305.27</v>
      </c>
      <c r="S227" s="22">
        <v>15269.62</v>
      </c>
      <c r="T227" s="22">
        <v>19600.73</v>
      </c>
      <c r="U227" s="22">
        <v>25904.17</v>
      </c>
      <c r="V227" s="22">
        <v>27276.39</v>
      </c>
      <c r="W227" s="22">
        <v>26583.83</v>
      </c>
      <c r="X227" s="22">
        <v>25019.37</v>
      </c>
      <c r="Y227" s="22">
        <v>17455.82</v>
      </c>
      <c r="Z227" s="22">
        <v>15583.54</v>
      </c>
      <c r="AA227" s="22">
        <v>18446.2</v>
      </c>
      <c r="AB227" s="22">
        <v>22697.54</v>
      </c>
      <c r="AC227" s="22">
        <v>21188.52</v>
      </c>
      <c r="AD227" s="22">
        <v>16576.11</v>
      </c>
      <c r="AE227" s="23">
        <v>23630.97</v>
      </c>
      <c r="AF227" s="24">
        <v>30148.17</v>
      </c>
      <c r="AG227" s="30">
        <f t="shared" si="8"/>
        <v>12.105516399071668</v>
      </c>
      <c r="AH227" s="63">
        <f t="shared" si="9"/>
        <v>27.579062560698929</v>
      </c>
      <c r="AI227" s="48"/>
    </row>
    <row r="228" spans="1:35" ht="15">
      <c r="A228" s="50">
        <v>8</v>
      </c>
      <c r="B228" s="64" t="s">
        <v>254</v>
      </c>
      <c r="C228" s="22">
        <v>0</v>
      </c>
      <c r="D228" s="22">
        <v>0</v>
      </c>
      <c r="E228" s="22">
        <v>0</v>
      </c>
      <c r="F228" s="22">
        <v>112.45</v>
      </c>
      <c r="G228" s="22">
        <v>100.58</v>
      </c>
      <c r="H228" s="22">
        <v>136.41</v>
      </c>
      <c r="I228" s="22">
        <v>210.25</v>
      </c>
      <c r="J228" s="22">
        <v>261.54000000000002</v>
      </c>
      <c r="K228" s="22">
        <v>252.78</v>
      </c>
      <c r="L228" s="22">
        <v>259.66000000000003</v>
      </c>
      <c r="M228" s="22">
        <v>299.91000000000003</v>
      </c>
      <c r="N228" s="22">
        <v>389.51</v>
      </c>
      <c r="O228" s="22">
        <v>514.84</v>
      </c>
      <c r="P228" s="22">
        <v>649.34</v>
      </c>
      <c r="Q228" s="22">
        <v>770.34</v>
      </c>
      <c r="R228" s="22">
        <v>937.95</v>
      </c>
      <c r="S228" s="22">
        <v>790.04</v>
      </c>
      <c r="T228" s="22">
        <v>995.98</v>
      </c>
      <c r="U228" s="22">
        <v>1344.45</v>
      </c>
      <c r="V228" s="22">
        <v>1410.5</v>
      </c>
      <c r="W228" s="22">
        <v>1379.04</v>
      </c>
      <c r="X228" s="22">
        <v>1314.93</v>
      </c>
      <c r="Y228" s="22">
        <v>962.92</v>
      </c>
      <c r="Z228" s="22">
        <v>921.52</v>
      </c>
      <c r="AA228" s="22">
        <v>1073.19</v>
      </c>
      <c r="AB228" s="22">
        <v>1203.8599999999999</v>
      </c>
      <c r="AC228" s="22">
        <v>1170.19</v>
      </c>
      <c r="AD228" s="22">
        <v>979.78</v>
      </c>
      <c r="AE228" s="23">
        <v>1376.64</v>
      </c>
      <c r="AF228" s="24">
        <v>1619.86</v>
      </c>
      <c r="AG228" s="30">
        <f t="shared" si="8"/>
        <v>0.65042892468100821</v>
      </c>
      <c r="AH228" s="63">
        <f t="shared" si="9"/>
        <v>17.667654579265445</v>
      </c>
      <c r="AI228" s="48"/>
    </row>
    <row r="229" spans="1:35" ht="15">
      <c r="A229" s="50">
        <v>15</v>
      </c>
      <c r="B229" s="20" t="s">
        <v>255</v>
      </c>
      <c r="C229" s="22">
        <v>101.1</v>
      </c>
      <c r="D229" s="22">
        <v>174.3</v>
      </c>
      <c r="E229" s="22">
        <v>422.1</v>
      </c>
      <c r="F229" s="22">
        <v>3236.24</v>
      </c>
      <c r="G229" s="22">
        <v>4162.76</v>
      </c>
      <c r="H229" s="22">
        <v>7923.82</v>
      </c>
      <c r="I229" s="22">
        <v>14472.24</v>
      </c>
      <c r="J229" s="22">
        <v>18354.88</v>
      </c>
      <c r="K229" s="22">
        <v>16738.59</v>
      </c>
      <c r="L229" s="22">
        <v>18077.310000000001</v>
      </c>
      <c r="M229" s="22">
        <v>21383.360000000001</v>
      </c>
      <c r="N229" s="22">
        <v>26533.66</v>
      </c>
      <c r="O229" s="22">
        <v>30608.39</v>
      </c>
      <c r="P229" s="22">
        <v>35761.4</v>
      </c>
      <c r="Q229" s="22">
        <v>41411.800000000003</v>
      </c>
      <c r="R229" s="22">
        <v>47246.86</v>
      </c>
      <c r="S229" s="22">
        <v>38906.839999999997</v>
      </c>
      <c r="T229" s="22">
        <v>50760.3</v>
      </c>
      <c r="U229" s="22">
        <v>59750.76</v>
      </c>
      <c r="V229" s="22">
        <v>61199.96</v>
      </c>
      <c r="W229" s="22">
        <v>62935.79</v>
      </c>
      <c r="X229" s="22">
        <v>64441.86</v>
      </c>
      <c r="Y229" s="22">
        <v>59670.82</v>
      </c>
      <c r="Z229" s="22">
        <v>57584.85</v>
      </c>
      <c r="AA229" s="22">
        <v>63816.27</v>
      </c>
      <c r="AB229" s="22">
        <v>69024.509999999995</v>
      </c>
      <c r="AC229" s="22">
        <v>67733.17</v>
      </c>
      <c r="AD229" s="22">
        <v>66817.39</v>
      </c>
      <c r="AE229" s="23">
        <v>85004.52</v>
      </c>
      <c r="AF229" s="24">
        <v>91212.84</v>
      </c>
      <c r="AG229" s="30">
        <f t="shared" si="8"/>
        <v>36.625059843628996</v>
      </c>
      <c r="AH229" s="63">
        <f t="shared" si="9"/>
        <v>7.303517507069035</v>
      </c>
      <c r="AI229" s="48"/>
    </row>
    <row r="230" spans="1:35" ht="15">
      <c r="A230" s="50">
        <v>16</v>
      </c>
      <c r="B230" s="64" t="s">
        <v>256</v>
      </c>
      <c r="C230" s="22">
        <v>0</v>
      </c>
      <c r="D230" s="22">
        <v>0</v>
      </c>
      <c r="E230" s="22">
        <v>0</v>
      </c>
      <c r="F230" s="22">
        <v>6193.03</v>
      </c>
      <c r="G230" s="22">
        <v>7268.4</v>
      </c>
      <c r="H230" s="22">
        <v>12785.02</v>
      </c>
      <c r="I230" s="22">
        <v>22091.66</v>
      </c>
      <c r="J230" s="22">
        <v>31170.04</v>
      </c>
      <c r="K230" s="22">
        <v>28734.76</v>
      </c>
      <c r="L230" s="22">
        <v>29643.59</v>
      </c>
      <c r="M230" s="22">
        <v>33714.1</v>
      </c>
      <c r="N230" s="22">
        <v>40819.550000000003</v>
      </c>
      <c r="O230" s="22">
        <v>46903.14</v>
      </c>
      <c r="P230" s="22">
        <v>54487.44</v>
      </c>
      <c r="Q230" s="22">
        <v>62204.72</v>
      </c>
      <c r="R230" s="22">
        <v>70627.08</v>
      </c>
      <c r="S230" s="22">
        <v>56525.23</v>
      </c>
      <c r="T230" s="22">
        <v>72451.95</v>
      </c>
      <c r="U230" s="22">
        <v>85119.67</v>
      </c>
      <c r="V230" s="22">
        <v>87544.92</v>
      </c>
      <c r="W230" s="22">
        <v>89380.08</v>
      </c>
      <c r="X230" s="22">
        <v>91203.16</v>
      </c>
      <c r="Y230" s="22">
        <v>83251.09</v>
      </c>
      <c r="Z230" s="22">
        <v>79812.86</v>
      </c>
      <c r="AA230" s="22">
        <v>88095.51</v>
      </c>
      <c r="AB230" s="22">
        <v>95863.87</v>
      </c>
      <c r="AC230" s="22">
        <v>94067.76</v>
      </c>
      <c r="AD230" s="22">
        <v>89635.07</v>
      </c>
      <c r="AE230" s="23">
        <v>113634.4</v>
      </c>
      <c r="AF230" s="24">
        <v>124249.14</v>
      </c>
      <c r="AG230" s="30">
        <f t="shared" si="8"/>
        <v>49.890258740101032</v>
      </c>
      <c r="AH230" s="63">
        <f t="shared" si="9"/>
        <v>9.3411326147715847</v>
      </c>
      <c r="AI230" s="48"/>
    </row>
    <row r="231" spans="1:35" ht="15">
      <c r="A231" s="50">
        <v>17</v>
      </c>
      <c r="B231" s="64" t="s">
        <v>257</v>
      </c>
      <c r="C231" s="22">
        <v>0</v>
      </c>
      <c r="D231" s="22">
        <v>0</v>
      </c>
      <c r="E231" s="22">
        <v>0</v>
      </c>
      <c r="F231" s="22">
        <v>719.16</v>
      </c>
      <c r="G231" s="22">
        <v>725</v>
      </c>
      <c r="H231" s="22">
        <v>1441.5</v>
      </c>
      <c r="I231" s="22">
        <v>3214.1</v>
      </c>
      <c r="J231" s="22">
        <v>4302.0200000000004</v>
      </c>
      <c r="K231" s="22">
        <v>3870.46</v>
      </c>
      <c r="L231" s="22">
        <v>4073.66</v>
      </c>
      <c r="M231" s="22">
        <v>4747.53</v>
      </c>
      <c r="N231" s="22">
        <v>5690.37</v>
      </c>
      <c r="O231" s="22">
        <v>6565.74</v>
      </c>
      <c r="P231" s="22">
        <v>7697.9</v>
      </c>
      <c r="Q231" s="22">
        <v>8651.1299999999992</v>
      </c>
      <c r="R231" s="22">
        <v>9897.3799999999992</v>
      </c>
      <c r="S231" s="22">
        <v>8137.87</v>
      </c>
      <c r="T231" s="22">
        <v>10497.56</v>
      </c>
      <c r="U231" s="22">
        <v>12394.69</v>
      </c>
      <c r="V231" s="22">
        <v>12536.84</v>
      </c>
      <c r="W231" s="22">
        <v>12699.78</v>
      </c>
      <c r="X231" s="22">
        <v>12968.49</v>
      </c>
      <c r="Y231" s="22">
        <v>11670.83</v>
      </c>
      <c r="Z231" s="22">
        <v>11440.16</v>
      </c>
      <c r="AA231" s="22">
        <v>13163.48</v>
      </c>
      <c r="AB231" s="22">
        <v>14459.73</v>
      </c>
      <c r="AC231" s="22">
        <v>14231.79</v>
      </c>
      <c r="AD231" s="22">
        <v>13858.8</v>
      </c>
      <c r="AE231" s="23">
        <v>17240.54</v>
      </c>
      <c r="AF231" s="24">
        <v>19615.46</v>
      </c>
      <c r="AG231" s="30">
        <f t="shared" si="8"/>
        <v>7.8762748354322785</v>
      </c>
      <c r="AH231" s="63">
        <f t="shared" si="9"/>
        <v>13.775206577056153</v>
      </c>
      <c r="AI231" s="48"/>
    </row>
    <row r="232" spans="1:35" ht="15">
      <c r="A232" s="50">
        <v>19</v>
      </c>
      <c r="B232" s="64" t="s">
        <v>258</v>
      </c>
      <c r="C232" s="22">
        <v>0</v>
      </c>
      <c r="D232" s="22">
        <v>0</v>
      </c>
      <c r="E232" s="22">
        <v>0</v>
      </c>
      <c r="F232" s="22">
        <v>273.64999999999998</v>
      </c>
      <c r="G232" s="22">
        <v>283.24</v>
      </c>
      <c r="H232" s="22">
        <v>491.46</v>
      </c>
      <c r="I232" s="22">
        <v>667.56</v>
      </c>
      <c r="J232" s="22">
        <v>771.67</v>
      </c>
      <c r="K232" s="22">
        <v>771.17</v>
      </c>
      <c r="L232" s="22">
        <v>794.16</v>
      </c>
      <c r="M232" s="22">
        <v>869.04</v>
      </c>
      <c r="N232" s="22">
        <v>1069.0899999999999</v>
      </c>
      <c r="O232" s="22">
        <v>1278.27</v>
      </c>
      <c r="P232" s="22">
        <v>1458.47</v>
      </c>
      <c r="Q232" s="22">
        <v>1683.02</v>
      </c>
      <c r="R232" s="22">
        <v>2178.37</v>
      </c>
      <c r="S232" s="22">
        <v>1792.64</v>
      </c>
      <c r="T232" s="22">
        <v>2440.31</v>
      </c>
      <c r="U232" s="22">
        <v>3094.02</v>
      </c>
      <c r="V232" s="22">
        <v>2939.8</v>
      </c>
      <c r="W232" s="22">
        <v>2924.26</v>
      </c>
      <c r="X232" s="22">
        <v>2815.97</v>
      </c>
      <c r="Y232" s="22">
        <v>2220.39</v>
      </c>
      <c r="Z232" s="22">
        <v>2262.6</v>
      </c>
      <c r="AA232" s="22">
        <v>2692.06</v>
      </c>
      <c r="AB232" s="22">
        <v>2967.7</v>
      </c>
      <c r="AC232" s="22">
        <v>3105.22</v>
      </c>
      <c r="AD232" s="22">
        <v>2892</v>
      </c>
      <c r="AE232" s="23">
        <v>3896.41</v>
      </c>
      <c r="AF232" s="24">
        <v>4578.37</v>
      </c>
      <c r="AG232" s="30">
        <f t="shared" si="8"/>
        <v>1.8383713875839813</v>
      </c>
      <c r="AH232" s="63">
        <f t="shared" si="9"/>
        <v>17.502264905387264</v>
      </c>
      <c r="AI232" s="48"/>
    </row>
    <row r="233" spans="1:35" ht="15">
      <c r="A233" s="50">
        <v>38</v>
      </c>
      <c r="B233" s="64" t="s">
        <v>259</v>
      </c>
      <c r="C233" s="22">
        <v>0</v>
      </c>
      <c r="D233" s="22">
        <v>0</v>
      </c>
      <c r="E233" s="22">
        <v>0</v>
      </c>
      <c r="F233" s="22">
        <v>468.17</v>
      </c>
      <c r="G233" s="22">
        <v>0</v>
      </c>
      <c r="H233" s="22">
        <v>0</v>
      </c>
      <c r="I233" s="22">
        <v>3083.35</v>
      </c>
      <c r="J233" s="22">
        <v>4517.34</v>
      </c>
      <c r="K233" s="22">
        <v>4696.3</v>
      </c>
      <c r="L233" s="22">
        <v>5425.86</v>
      </c>
      <c r="M233" s="22">
        <v>7063.23</v>
      </c>
      <c r="N233" s="22">
        <v>9498.59</v>
      </c>
      <c r="O233" s="22">
        <v>12238.96</v>
      </c>
      <c r="P233" s="22">
        <v>15319.18</v>
      </c>
      <c r="Q233" s="22">
        <v>18848.34</v>
      </c>
      <c r="R233" s="22">
        <v>22928.92</v>
      </c>
      <c r="S233" s="22">
        <v>18217</v>
      </c>
      <c r="T233" s="22">
        <v>24051.7</v>
      </c>
      <c r="U233" s="22">
        <v>29769.64</v>
      </c>
      <c r="V233" s="22">
        <v>31147.51</v>
      </c>
      <c r="W233" s="22">
        <v>32782.33</v>
      </c>
      <c r="X233" s="22">
        <v>33827.17</v>
      </c>
      <c r="Y233" s="22">
        <v>30696.21</v>
      </c>
      <c r="Z233" s="22">
        <v>28234.1</v>
      </c>
      <c r="AA233" s="22">
        <v>31305.19</v>
      </c>
      <c r="AB233" s="22">
        <v>34872.769999999997</v>
      </c>
      <c r="AC233" s="22">
        <v>34646.44</v>
      </c>
      <c r="AD233" s="22">
        <v>34089.160000000003</v>
      </c>
      <c r="AE233" s="23">
        <v>45282.23</v>
      </c>
      <c r="AF233" s="24">
        <v>49131.06</v>
      </c>
      <c r="AG233" s="30">
        <f t="shared" si="8"/>
        <v>19.727792848911694</v>
      </c>
      <c r="AH233" s="63">
        <f t="shared" si="9"/>
        <v>8.4996476542785082</v>
      </c>
      <c r="AI233" s="48"/>
    </row>
    <row r="234" spans="1:35" ht="15.75" thickBot="1">
      <c r="A234" s="50">
        <v>75</v>
      </c>
      <c r="B234" s="65" t="s">
        <v>260</v>
      </c>
      <c r="C234" s="36">
        <v>0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19259.22</v>
      </c>
      <c r="K234" s="36">
        <v>19548.310000000001</v>
      </c>
      <c r="L234" s="36">
        <v>20862.07</v>
      </c>
      <c r="M234" s="36">
        <v>25056.720000000001</v>
      </c>
      <c r="N234" s="36">
        <v>29815.23</v>
      </c>
      <c r="O234" s="36">
        <v>31971.16</v>
      </c>
      <c r="P234" s="36">
        <v>35762</v>
      </c>
      <c r="Q234" s="36">
        <v>42229.39</v>
      </c>
      <c r="R234" s="36">
        <v>46707.19</v>
      </c>
      <c r="S234" s="36">
        <v>36332.959999999999</v>
      </c>
      <c r="T234" s="36">
        <v>40441.15</v>
      </c>
      <c r="U234" s="36">
        <v>47181.22</v>
      </c>
      <c r="V234" s="36">
        <v>45150.81</v>
      </c>
      <c r="W234" s="36">
        <v>46748.42</v>
      </c>
      <c r="X234" s="36">
        <v>47583.93</v>
      </c>
      <c r="Y234" s="36">
        <v>41391.56</v>
      </c>
      <c r="Z234" s="36">
        <v>41627.75</v>
      </c>
      <c r="AA234" s="36">
        <v>45627.14</v>
      </c>
      <c r="AB234" s="36">
        <v>49960.95</v>
      </c>
      <c r="AC234" s="36">
        <v>48368.28</v>
      </c>
      <c r="AD234" s="36">
        <v>45049.14</v>
      </c>
      <c r="AE234" s="37">
        <v>54722.28</v>
      </c>
      <c r="AF234" s="38">
        <v>58931.57</v>
      </c>
      <c r="AG234" s="39">
        <f t="shared" si="8"/>
        <v>23.663031190882894</v>
      </c>
      <c r="AH234" s="66">
        <f t="shared" si="9"/>
        <v>7.6920954316961998</v>
      </c>
      <c r="AI234" s="48"/>
    </row>
    <row r="235" spans="1: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</sheetData>
  <mergeCells count="2">
    <mergeCell ref="AF2:AI2"/>
    <mergeCell ref="AF223:AH22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I20" sqref="I20"/>
    </sheetView>
  </sheetViews>
  <sheetFormatPr defaultRowHeight="13.5"/>
  <cols>
    <col min="1" max="1" width="10.25" customWidth="1"/>
  </cols>
  <sheetData>
    <row r="1" spans="1:4" ht="21" thickBot="1">
      <c r="B1" s="67" t="s">
        <v>261</v>
      </c>
      <c r="C1" s="68"/>
      <c r="D1" s="68"/>
    </row>
    <row r="2" spans="1:4">
      <c r="A2" s="69" t="s">
        <v>262</v>
      </c>
      <c r="B2" s="70" t="s">
        <v>263</v>
      </c>
      <c r="C2" s="71" t="s">
        <v>264</v>
      </c>
      <c r="D2" s="72" t="s">
        <v>265</v>
      </c>
    </row>
    <row r="3" spans="1:4">
      <c r="A3" s="73" t="s">
        <v>266</v>
      </c>
      <c r="B3" s="12">
        <v>35936</v>
      </c>
      <c r="C3" s="74">
        <v>100</v>
      </c>
      <c r="D3" s="75"/>
    </row>
    <row r="4" spans="1:4">
      <c r="A4" s="76" t="s">
        <v>267</v>
      </c>
      <c r="B4" s="22">
        <v>8886.4</v>
      </c>
      <c r="C4" s="77">
        <v>24.728406055209259</v>
      </c>
      <c r="D4" s="78">
        <v>1</v>
      </c>
    </row>
    <row r="5" spans="1:4">
      <c r="A5" s="76" t="s">
        <v>268</v>
      </c>
      <c r="B5" s="22">
        <v>5437.2</v>
      </c>
      <c r="C5" s="77">
        <v>15.130231522707035</v>
      </c>
      <c r="D5" s="78">
        <v>2</v>
      </c>
    </row>
    <row r="6" spans="1:4">
      <c r="A6" s="76" t="s">
        <v>269</v>
      </c>
      <c r="B6" s="22">
        <v>4980.7</v>
      </c>
      <c r="C6" s="77">
        <v>13.859917631344612</v>
      </c>
      <c r="D6" s="78">
        <v>3</v>
      </c>
    </row>
    <row r="7" spans="1:4">
      <c r="A7" s="76" t="s">
        <v>270</v>
      </c>
      <c r="B7" s="22">
        <v>3270.2</v>
      </c>
      <c r="C7" s="77">
        <v>9.1000667853962582</v>
      </c>
      <c r="D7" s="78">
        <v>4</v>
      </c>
    </row>
    <row r="8" spans="1:4">
      <c r="A8" s="76" t="s">
        <v>271</v>
      </c>
      <c r="B8" s="22">
        <v>2070</v>
      </c>
      <c r="C8" s="77">
        <v>5.7602404274265364</v>
      </c>
      <c r="D8" s="78">
        <v>5</v>
      </c>
    </row>
    <row r="9" spans="1:4">
      <c r="A9" s="76" t="s">
        <v>272</v>
      </c>
      <c r="B9" s="22">
        <v>1736.2</v>
      </c>
      <c r="C9" s="77">
        <v>4.8313668744434555</v>
      </c>
      <c r="D9" s="78">
        <v>6</v>
      </c>
    </row>
    <row r="10" spans="1:4">
      <c r="A10" s="76" t="s">
        <v>273</v>
      </c>
      <c r="B10" s="22">
        <v>901.7</v>
      </c>
      <c r="C10" s="77">
        <v>2.5091829919857527</v>
      </c>
      <c r="D10" s="78">
        <v>7</v>
      </c>
    </row>
    <row r="11" spans="1:4">
      <c r="A11" s="76" t="s">
        <v>274</v>
      </c>
      <c r="B11" s="22">
        <v>895.8</v>
      </c>
      <c r="C11" s="77">
        <v>2.4927649154051648</v>
      </c>
      <c r="D11" s="78">
        <v>8</v>
      </c>
    </row>
    <row r="12" spans="1:4">
      <c r="A12" s="76" t="s">
        <v>275</v>
      </c>
      <c r="B12" s="22">
        <v>780.1</v>
      </c>
      <c r="C12" s="77">
        <v>2.1708036509349955</v>
      </c>
      <c r="D12" s="78">
        <v>9</v>
      </c>
    </row>
    <row r="13" spans="1:4">
      <c r="A13" s="76" t="s">
        <v>276</v>
      </c>
      <c r="B13" s="22">
        <v>745.4</v>
      </c>
      <c r="C13" s="77">
        <v>2.0742430988423863</v>
      </c>
      <c r="D13" s="78">
        <v>10</v>
      </c>
    </row>
    <row r="14" spans="1:4">
      <c r="A14" s="76" t="s">
        <v>277</v>
      </c>
      <c r="B14" s="22">
        <v>704.3</v>
      </c>
      <c r="C14" s="77">
        <v>1.9598731077471059</v>
      </c>
      <c r="D14" s="78">
        <v>11</v>
      </c>
    </row>
    <row r="15" spans="1:4">
      <c r="A15" s="76" t="s">
        <v>278</v>
      </c>
      <c r="B15" s="22">
        <v>704</v>
      </c>
      <c r="C15" s="77">
        <v>1.9590382902938557</v>
      </c>
      <c r="D15" s="78">
        <v>12</v>
      </c>
    </row>
    <row r="16" spans="1:4">
      <c r="A16" s="76" t="s">
        <v>279</v>
      </c>
      <c r="B16" s="22">
        <v>646.1</v>
      </c>
      <c r="C16" s="77">
        <v>1.797918521816563</v>
      </c>
      <c r="D16" s="78">
        <v>13</v>
      </c>
    </row>
    <row r="17" spans="1:4">
      <c r="A17" s="76" t="s">
        <v>280</v>
      </c>
      <c r="B17" s="22">
        <v>597.1</v>
      </c>
      <c r="C17" s="77">
        <v>1.66156500445236</v>
      </c>
      <c r="D17" s="78">
        <v>14</v>
      </c>
    </row>
    <row r="18" spans="1:4">
      <c r="A18" s="76" t="s">
        <v>281</v>
      </c>
      <c r="B18" s="22">
        <v>569.5</v>
      </c>
      <c r="C18" s="77">
        <v>1.5847617987533393</v>
      </c>
      <c r="D18" s="78">
        <v>15</v>
      </c>
    </row>
    <row r="19" spans="1:4">
      <c r="A19" s="76" t="s">
        <v>282</v>
      </c>
      <c r="B19" s="22">
        <v>525.70000000000005</v>
      </c>
      <c r="C19" s="77">
        <v>1.4628784505788068</v>
      </c>
      <c r="D19" s="78">
        <v>16</v>
      </c>
    </row>
    <row r="20" spans="1:4">
      <c r="A20" s="76" t="s">
        <v>283</v>
      </c>
      <c r="B20" s="22">
        <v>425.5</v>
      </c>
      <c r="C20" s="77">
        <v>1.1840494211932324</v>
      </c>
      <c r="D20" s="78">
        <v>17</v>
      </c>
    </row>
    <row r="21" spans="1:4">
      <c r="A21" s="76" t="s">
        <v>284</v>
      </c>
      <c r="B21" s="22">
        <v>404.1</v>
      </c>
      <c r="C21" s="77">
        <v>1.1244991095280499</v>
      </c>
      <c r="D21" s="78">
        <v>18</v>
      </c>
    </row>
    <row r="22" spans="1:4">
      <c r="A22" s="76" t="s">
        <v>285</v>
      </c>
      <c r="B22" s="22">
        <v>340.8</v>
      </c>
      <c r="C22" s="77">
        <v>0.94835262689225286</v>
      </c>
      <c r="D22" s="78">
        <v>19</v>
      </c>
    </row>
    <row r="23" spans="1:4">
      <c r="A23" s="76" t="s">
        <v>286</v>
      </c>
      <c r="B23" s="22">
        <v>290.10000000000002</v>
      </c>
      <c r="C23" s="77">
        <v>0.80726847729296525</v>
      </c>
      <c r="D23" s="78">
        <v>20</v>
      </c>
    </row>
    <row r="24" spans="1:4">
      <c r="A24" s="76" t="s">
        <v>287</v>
      </c>
      <c r="B24" s="22">
        <v>254</v>
      </c>
      <c r="C24" s="77">
        <v>0.70681211041852177</v>
      </c>
      <c r="D24" s="78">
        <v>21</v>
      </c>
    </row>
    <row r="25" spans="1:4">
      <c r="A25" s="76" t="s">
        <v>288</v>
      </c>
      <c r="B25" s="22">
        <v>237.2</v>
      </c>
      <c r="C25" s="77">
        <v>0.6600623330365093</v>
      </c>
      <c r="D25" s="78">
        <v>22</v>
      </c>
    </row>
    <row r="26" spans="1:4" ht="15">
      <c r="A26" s="76" t="s">
        <v>289</v>
      </c>
      <c r="B26" s="22">
        <v>120.7</v>
      </c>
      <c r="C26" s="77">
        <v>0.33587488869100623</v>
      </c>
      <c r="D26" s="78">
        <v>23</v>
      </c>
    </row>
    <row r="27" spans="1:4">
      <c r="A27" s="76" t="s">
        <v>290</v>
      </c>
      <c r="B27" s="22">
        <v>84.9</v>
      </c>
      <c r="C27" s="77">
        <v>0.23625333926981301</v>
      </c>
      <c r="D27" s="78">
        <v>24</v>
      </c>
    </row>
    <row r="28" spans="1:4" ht="15">
      <c r="A28" s="76" t="s">
        <v>291</v>
      </c>
      <c r="B28" s="22">
        <v>82.8</v>
      </c>
      <c r="C28" s="77">
        <v>0.23040961709706143</v>
      </c>
      <c r="D28" s="78">
        <v>25</v>
      </c>
    </row>
    <row r="29" spans="1:4">
      <c r="A29" s="76" t="s">
        <v>292</v>
      </c>
      <c r="B29" s="22">
        <v>79.8</v>
      </c>
      <c r="C29" s="77">
        <v>0.22206144256455923</v>
      </c>
      <c r="D29" s="78">
        <v>26</v>
      </c>
    </row>
    <row r="30" spans="1:4">
      <c r="A30" s="76" t="s">
        <v>293</v>
      </c>
      <c r="B30" s="22">
        <v>75.900000000000006</v>
      </c>
      <c r="C30" s="77">
        <v>0.21120881567230637</v>
      </c>
      <c r="D30" s="78">
        <v>27</v>
      </c>
    </row>
    <row r="31" spans="1:4">
      <c r="A31" s="76" t="s">
        <v>294</v>
      </c>
      <c r="B31" s="22">
        <v>51.8</v>
      </c>
      <c r="C31" s="77">
        <v>0.14414514692787178</v>
      </c>
      <c r="D31" s="78">
        <v>28</v>
      </c>
    </row>
    <row r="32" spans="1:4">
      <c r="A32" s="76" t="s">
        <v>295</v>
      </c>
      <c r="B32" s="22">
        <v>28.5</v>
      </c>
      <c r="C32" s="77">
        <v>7.9307658058771144E-2</v>
      </c>
      <c r="D32" s="78">
        <v>29</v>
      </c>
    </row>
    <row r="33" spans="1:4">
      <c r="A33" s="76" t="s">
        <v>296</v>
      </c>
      <c r="B33" s="22">
        <v>6.2</v>
      </c>
      <c r="C33" s="77">
        <v>1.7252894033837934E-2</v>
      </c>
      <c r="D33" s="78">
        <v>30</v>
      </c>
    </row>
    <row r="34" spans="1:4">
      <c r="A34" s="76" t="s">
        <v>297</v>
      </c>
      <c r="B34" s="22">
        <v>3.4</v>
      </c>
      <c r="C34" s="77">
        <v>9.4612644701691888E-3</v>
      </c>
      <c r="D34" s="78">
        <v>31</v>
      </c>
    </row>
  </sheetData>
  <mergeCells count="2">
    <mergeCell ref="B1:D1"/>
    <mergeCell ref="D2:D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2022世界排序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2023-06-29T07:23:49Z</dcterms:created>
  <dcterms:modified xsi:type="dcterms:W3CDTF">2023-06-29T07:28:04Z</dcterms:modified>
</cp:coreProperties>
</file>