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1" i="1" l="1"/>
  <c r="AB51" i="1"/>
  <c r="AA51" i="1"/>
  <c r="Z51" i="1"/>
  <c r="AC50" i="1"/>
  <c r="AB50" i="1"/>
  <c r="AA50" i="1"/>
  <c r="Z50" i="1"/>
  <c r="AC49" i="1"/>
  <c r="AB49" i="1"/>
  <c r="AA49" i="1"/>
  <c r="Z49" i="1"/>
  <c r="AC48" i="1"/>
  <c r="AB48" i="1"/>
  <c r="AA48" i="1"/>
  <c r="Z48" i="1"/>
  <c r="AC47" i="1"/>
  <c r="AB47" i="1"/>
  <c r="AA47" i="1"/>
  <c r="Z47" i="1"/>
  <c r="AC46" i="1"/>
  <c r="AB46" i="1"/>
  <c r="AA46" i="1"/>
  <c r="Z46" i="1"/>
  <c r="AC45" i="1"/>
  <c r="AB45" i="1"/>
  <c r="AA45" i="1"/>
  <c r="Z45" i="1"/>
  <c r="AC44" i="1"/>
  <c r="AB44" i="1"/>
  <c r="AA44" i="1"/>
  <c r="Z44" i="1"/>
  <c r="AC43" i="1"/>
  <c r="AB43" i="1"/>
  <c r="AA43" i="1"/>
  <c r="Z43" i="1"/>
  <c r="AC42" i="1"/>
  <c r="AB42" i="1"/>
  <c r="AA42" i="1"/>
  <c r="Z42" i="1"/>
  <c r="AC41" i="1"/>
  <c r="AB41" i="1"/>
  <c r="AA41" i="1"/>
  <c r="Z41" i="1"/>
  <c r="AC40" i="1"/>
  <c r="AB40" i="1"/>
  <c r="AA40" i="1"/>
  <c r="Z40" i="1"/>
  <c r="AC39" i="1"/>
  <c r="AB39" i="1"/>
  <c r="AA39" i="1"/>
  <c r="Z39" i="1"/>
  <c r="AC38" i="1"/>
  <c r="AB38" i="1"/>
  <c r="AA38" i="1"/>
  <c r="Z38" i="1"/>
  <c r="AC37" i="1"/>
  <c r="AB37" i="1"/>
  <c r="AA37" i="1"/>
  <c r="Z37" i="1"/>
  <c r="AC36" i="1"/>
  <c r="AB36" i="1"/>
  <c r="AA36" i="1"/>
  <c r="Z36" i="1"/>
  <c r="AC35" i="1"/>
  <c r="AB35" i="1"/>
  <c r="AA35" i="1"/>
  <c r="Z35" i="1"/>
  <c r="AC34" i="1"/>
  <c r="AB34" i="1"/>
  <c r="AA34" i="1"/>
  <c r="Z34" i="1"/>
  <c r="AC33" i="1"/>
  <c r="AB33" i="1"/>
  <c r="AA33" i="1"/>
  <c r="Z33" i="1"/>
  <c r="AC32" i="1"/>
  <c r="AB32" i="1"/>
  <c r="AA32" i="1"/>
  <c r="Z32" i="1"/>
  <c r="AC31" i="1"/>
  <c r="AB31" i="1"/>
  <c r="AA31" i="1"/>
  <c r="Z31" i="1"/>
  <c r="AC30" i="1"/>
  <c r="AB30" i="1"/>
  <c r="AA30" i="1"/>
  <c r="Z30" i="1"/>
  <c r="AC29" i="1"/>
  <c r="AB29" i="1"/>
  <c r="AA29" i="1"/>
  <c r="Z29" i="1"/>
  <c r="AC28" i="1"/>
  <c r="AB28" i="1"/>
  <c r="AA28" i="1"/>
  <c r="Z28" i="1"/>
  <c r="AC27" i="1"/>
  <c r="AB27" i="1"/>
  <c r="AA27" i="1"/>
  <c r="Z27" i="1"/>
  <c r="AC26" i="1"/>
  <c r="AB26" i="1"/>
  <c r="AA26" i="1"/>
  <c r="Z26" i="1"/>
  <c r="AC25" i="1"/>
  <c r="AB25" i="1"/>
  <c r="AA25" i="1"/>
  <c r="Z25" i="1"/>
  <c r="AC24" i="1"/>
  <c r="AB24" i="1"/>
  <c r="AA24" i="1"/>
  <c r="Z24" i="1"/>
  <c r="AC23" i="1"/>
  <c r="AB23" i="1"/>
  <c r="AA23" i="1"/>
  <c r="Z23" i="1"/>
  <c r="AC22" i="1"/>
  <c r="AB22" i="1"/>
  <c r="AA22" i="1"/>
  <c r="Z22" i="1"/>
  <c r="AC21" i="1"/>
  <c r="AB21" i="1"/>
  <c r="AA21" i="1"/>
  <c r="Z21" i="1"/>
  <c r="AC20" i="1"/>
  <c r="AB20" i="1"/>
  <c r="AA20" i="1"/>
  <c r="Z20" i="1"/>
  <c r="AC19" i="1"/>
  <c r="AB19" i="1"/>
  <c r="AA19" i="1"/>
  <c r="Z19" i="1"/>
  <c r="AC18" i="1"/>
  <c r="AB18" i="1"/>
  <c r="AA18" i="1"/>
  <c r="Z18" i="1"/>
  <c r="AC17" i="1"/>
  <c r="AB17" i="1"/>
  <c r="AA17" i="1"/>
  <c r="Z17" i="1"/>
  <c r="AC16" i="1"/>
  <c r="AB16" i="1"/>
  <c r="AA16" i="1"/>
  <c r="Z16" i="1"/>
  <c r="AC15" i="1"/>
  <c r="AB15" i="1"/>
  <c r="AA15" i="1"/>
  <c r="Z15" i="1"/>
  <c r="AC14" i="1"/>
  <c r="AB14" i="1"/>
  <c r="AA14" i="1"/>
  <c r="Z14" i="1"/>
  <c r="AC13" i="1"/>
  <c r="AB13" i="1"/>
  <c r="AA13" i="1"/>
  <c r="Z13" i="1"/>
  <c r="AC12" i="1"/>
  <c r="AB12" i="1"/>
  <c r="AA12" i="1"/>
  <c r="Z12" i="1"/>
  <c r="AC11" i="1"/>
  <c r="AB11" i="1"/>
  <c r="AA11" i="1"/>
  <c r="Z11" i="1"/>
  <c r="AC10" i="1"/>
  <c r="AB10" i="1"/>
  <c r="AA10" i="1"/>
  <c r="Z10" i="1"/>
  <c r="AC9" i="1"/>
  <c r="AB9" i="1"/>
  <c r="AA9" i="1"/>
  <c r="Z9" i="1"/>
  <c r="AC8" i="1"/>
  <c r="AB8" i="1"/>
  <c r="AA8" i="1"/>
  <c r="Z8" i="1"/>
  <c r="AC7" i="1"/>
  <c r="AB7" i="1"/>
  <c r="AA7" i="1"/>
  <c r="Z7" i="1"/>
</calcChain>
</file>

<file path=xl/sharedStrings.xml><?xml version="1.0" encoding="utf-8"?>
<sst xmlns="http://schemas.openxmlformats.org/spreadsheetml/2006/main" count="123" uniqueCount="73">
  <si>
    <t>近年我国规模以上工业企业主要财务指标</t>
    <phoneticPr fontId="3" type="noConversion"/>
  </si>
  <si>
    <t>2023年</t>
    <phoneticPr fontId="3" type="noConversion"/>
  </si>
  <si>
    <t xml:space="preserve">  2022年</t>
    <phoneticPr fontId="3" type="noConversion"/>
  </si>
  <si>
    <t>2021年</t>
    <phoneticPr fontId="3" type="noConversion"/>
  </si>
  <si>
    <t>2020年</t>
    <phoneticPr fontId="3" type="noConversion"/>
  </si>
  <si>
    <t> 2019年</t>
    <phoneticPr fontId="3" type="noConversion"/>
  </si>
  <si>
    <t>2018年</t>
    <phoneticPr fontId="3" type="noConversion"/>
  </si>
  <si>
    <t>6年算术平均</t>
    <phoneticPr fontId="3" type="noConversion"/>
  </si>
  <si>
    <t>行   业</t>
    <phoneticPr fontId="8" type="noConversion"/>
  </si>
  <si>
    <t>推算数据</t>
    <phoneticPr fontId="3" type="noConversion"/>
  </si>
  <si>
    <t>推算数据</t>
    <phoneticPr fontId="3" type="noConversion"/>
  </si>
  <si>
    <t xml:space="preserve">营收利润率 </t>
    <phoneticPr fontId="3" type="noConversion"/>
  </si>
  <si>
    <t>毛收入</t>
    <phoneticPr fontId="3" type="noConversion"/>
  </si>
  <si>
    <t>税费</t>
    <phoneticPr fontId="3" type="noConversion"/>
  </si>
  <si>
    <t>税费率</t>
    <phoneticPr fontId="3" type="noConversion"/>
  </si>
  <si>
    <t xml:space="preserve">营收利润率 </t>
    <phoneticPr fontId="3" type="noConversion"/>
  </si>
  <si>
    <t>毛收入</t>
    <phoneticPr fontId="3" type="noConversion"/>
  </si>
  <si>
    <t>税费率</t>
    <phoneticPr fontId="3" type="noConversion"/>
  </si>
  <si>
    <t>税费</t>
    <phoneticPr fontId="3" type="noConversion"/>
  </si>
  <si>
    <t>(%)</t>
  </si>
  <si>
    <r>
      <t>(</t>
    </r>
    <r>
      <rPr>
        <b/>
        <sz val="11"/>
        <color theme="1"/>
        <rFont val="宋体"/>
        <family val="3"/>
        <charset val="134"/>
        <scheme val="minor"/>
      </rPr>
      <t>亿元</t>
    </r>
    <r>
      <rPr>
        <b/>
        <sz val="11"/>
        <color theme="1"/>
        <rFont val="Times New Roman"/>
        <family val="1"/>
      </rPr>
      <t>)</t>
    </r>
  </si>
  <si>
    <t>(亿元)</t>
  </si>
  <si>
    <t>总计</t>
  </si>
  <si>
    <t>　煤炭开采和洗选业</t>
  </si>
  <si>
    <t>　石油和天然气开采业</t>
  </si>
  <si>
    <t>　黑色金属矿采选业</t>
  </si>
  <si>
    <t>　有色金属矿采选业</t>
  </si>
  <si>
    <t>　非金属矿采选业</t>
  </si>
  <si>
    <t>　开采专业及辅助性活动</t>
  </si>
  <si>
    <t>　其他采矿业</t>
  </si>
  <si>
    <t>采矿业合计</t>
    <phoneticPr fontId="3" type="noConversion"/>
  </si>
  <si>
    <t>　农副食品加工业</t>
  </si>
  <si>
    <t>　食品制造业</t>
  </si>
  <si>
    <t>　酒、饮料和精制茶制造业</t>
  </si>
  <si>
    <t>　烟草制品业</t>
  </si>
  <si>
    <t>　纺织业</t>
  </si>
  <si>
    <t>　纺织服装、服饰业</t>
  </si>
  <si>
    <t>　皮革、毛皮、羽毛及其制品和制鞋业</t>
  </si>
  <si>
    <t>　木材加工和木、竹、藤、棕、草制品业</t>
  </si>
  <si>
    <t>　家具制造业</t>
  </si>
  <si>
    <t>　造纸和纸制品业</t>
  </si>
  <si>
    <t>　印刷和记录媒介复制业</t>
  </si>
  <si>
    <t>　文教、工美、体育和娱乐用品制造业</t>
  </si>
  <si>
    <t>　石油、煤炭及其他燃料加工业</t>
  </si>
  <si>
    <t>　化学原料和化学制品制造业</t>
  </si>
  <si>
    <t>　医药制造业</t>
  </si>
  <si>
    <t>　化学纤维制造业</t>
  </si>
  <si>
    <t>　橡胶和塑料制品业</t>
  </si>
  <si>
    <t>　非金属矿物制品业</t>
  </si>
  <si>
    <t>　黑色金属冶炼和压延加工业</t>
  </si>
  <si>
    <t>　有色金属冶炼和压延加工业</t>
  </si>
  <si>
    <t>　金属制品业</t>
  </si>
  <si>
    <t>　通用设备制造业</t>
  </si>
  <si>
    <t>　专用设备制造业</t>
  </si>
  <si>
    <t>　汽车制造业</t>
  </si>
  <si>
    <t>　铁路、船舶、航空航天和其他运输设备制造业</t>
  </si>
  <si>
    <t>　电气机械和器材制造业</t>
  </si>
  <si>
    <t>　计算机、通信和其他电子设备制造业</t>
  </si>
  <si>
    <t>　仪器仪表制造业</t>
  </si>
  <si>
    <t>　其他制造业</t>
  </si>
  <si>
    <t>　废弃资源综合利用业</t>
  </si>
  <si>
    <t>　金属制品、机械和设备修理业</t>
  </si>
  <si>
    <t>制造业合计</t>
    <phoneticPr fontId="3" type="noConversion"/>
  </si>
  <si>
    <t>　电力、热力生产和供应业</t>
  </si>
  <si>
    <t>　燃气生产和供应业</t>
  </si>
  <si>
    <t>　水的生产和供应业</t>
  </si>
  <si>
    <t>电力燃气及水产业合计</t>
  </si>
  <si>
    <t>根据国家统计局历年统计快报数据整理，仅供参考。  中咨老科协  张其伟  2024.2.20</t>
    <phoneticPr fontId="3" type="noConversion"/>
  </si>
  <si>
    <t>毛收入=营业收入-营业成本</t>
    <phoneticPr fontId="3" type="noConversion"/>
  </si>
  <si>
    <t>ci</t>
    <phoneticPr fontId="3" type="noConversion"/>
  </si>
  <si>
    <t>税费率=税费/营业收入*100</t>
    <phoneticPr fontId="3" type="noConversion"/>
  </si>
  <si>
    <t>营收利润率=利润/营业收入*100</t>
    <phoneticPr fontId="3" type="noConversion"/>
  </si>
  <si>
    <t>“营收利润率” ，可以作为各相关行业项目财务评价的基准收益率（基准折现率）参考使用。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</si>
</sst>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333333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>
      <alignment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>
      <alignment vertical="center"/>
    </xf>
    <xf numFmtId="176" fontId="11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76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>
      <alignment vertical="center"/>
    </xf>
    <xf numFmtId="176" fontId="12" fillId="0" borderId="9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>
      <alignment vertical="center"/>
    </xf>
    <xf numFmtId="176" fontId="13" fillId="0" borderId="11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6" fontId="12" fillId="0" borderId="8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>
      <alignment vertical="center"/>
    </xf>
    <xf numFmtId="176" fontId="14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vertical="center"/>
    </xf>
    <xf numFmtId="1" fontId="5" fillId="0" borderId="8" xfId="0" applyNumberFormat="1" applyFont="1" applyBorder="1">
      <alignment vertical="center"/>
    </xf>
    <xf numFmtId="176" fontId="5" fillId="0" borderId="13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vertical="center"/>
    </xf>
    <xf numFmtId="1" fontId="5" fillId="0" borderId="13" xfId="0" applyNumberFormat="1" applyFont="1" applyBorder="1">
      <alignment vertical="center"/>
    </xf>
    <xf numFmtId="176" fontId="5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1"/>
  <sheetViews>
    <sheetView tabSelected="1" topLeftCell="A46" workbookViewId="0">
      <selection activeCell="A56" sqref="A56"/>
    </sheetView>
  </sheetViews>
  <sheetFormatPr defaultRowHeight="13.5" x14ac:dyDescent="0.15"/>
  <cols>
    <col min="1" max="1" width="40" style="4" customWidth="1"/>
    <col min="2" max="2" width="12.375" style="4" customWidth="1"/>
    <col min="3" max="3" width="11.125" style="4" customWidth="1"/>
    <col min="4" max="4" width="10.375" style="4" customWidth="1"/>
    <col min="5" max="5" width="9.375" style="4" customWidth="1"/>
    <col min="6" max="6" width="11.25" style="4" customWidth="1"/>
    <col min="7" max="7" width="9.5" style="4" bestFit="1" customWidth="1"/>
    <col min="8" max="8" width="10.75" style="4" bestFit="1" customWidth="1"/>
    <col min="9" max="9" width="7.75" style="4" bestFit="1" customWidth="1"/>
    <col min="10" max="10" width="11.375" style="4" customWidth="1"/>
    <col min="11" max="13" width="9" style="4"/>
    <col min="14" max="14" width="11" style="4" customWidth="1"/>
    <col min="15" max="17" width="9" style="4"/>
    <col min="18" max="18" width="11" style="4" customWidth="1"/>
    <col min="19" max="21" width="9" style="4"/>
    <col min="22" max="22" width="10.875" style="4" customWidth="1"/>
    <col min="23" max="24" width="9" style="4"/>
    <col min="25" max="25" width="10.5" style="4" customWidth="1"/>
    <col min="26" max="26" width="11.75" style="4" customWidth="1"/>
    <col min="27" max="27" width="10" style="4" customWidth="1"/>
    <col min="28" max="28" width="10.75" style="4" customWidth="1"/>
    <col min="29" max="16384" width="9" style="4"/>
  </cols>
  <sheetData>
    <row r="2" spans="1:29" ht="27.75" customHeight="1" thickBot="1" x14ac:dyDescent="0.2">
      <c r="A2" s="1" t="s">
        <v>0</v>
      </c>
      <c r="B2" s="2" t="s">
        <v>1</v>
      </c>
      <c r="C2" s="2"/>
      <c r="D2" s="2"/>
      <c r="E2" s="2"/>
      <c r="F2" s="2" t="s">
        <v>2</v>
      </c>
      <c r="G2" s="2"/>
      <c r="H2" s="2"/>
      <c r="I2" s="2"/>
      <c r="J2" s="2" t="s">
        <v>3</v>
      </c>
      <c r="K2" s="2"/>
      <c r="L2" s="2"/>
      <c r="M2" s="2"/>
      <c r="N2" s="2" t="s">
        <v>4</v>
      </c>
      <c r="O2" s="2"/>
      <c r="P2" s="2"/>
      <c r="Q2" s="2"/>
      <c r="R2" s="3" t="s">
        <v>5</v>
      </c>
      <c r="S2" s="3"/>
      <c r="T2" s="3"/>
      <c r="U2" s="3"/>
      <c r="V2" s="3" t="s">
        <v>6</v>
      </c>
      <c r="W2" s="3"/>
      <c r="X2" s="3"/>
      <c r="Y2" s="3"/>
      <c r="Z2" s="3" t="s">
        <v>7</v>
      </c>
      <c r="AA2" s="3"/>
      <c r="AB2" s="3"/>
      <c r="AC2" s="3"/>
    </row>
    <row r="3" spans="1:29" ht="22.5" customHeight="1" x14ac:dyDescent="0.15">
      <c r="A3" s="5" t="s">
        <v>8</v>
      </c>
      <c r="B3" s="6" t="s">
        <v>9</v>
      </c>
      <c r="C3" s="6"/>
      <c r="D3" s="6"/>
      <c r="E3" s="7"/>
      <c r="F3" s="8" t="s">
        <v>9</v>
      </c>
      <c r="G3" s="9"/>
      <c r="H3" s="9"/>
      <c r="I3" s="10"/>
      <c r="J3" s="8" t="s">
        <v>10</v>
      </c>
      <c r="K3" s="9"/>
      <c r="L3" s="9"/>
      <c r="M3" s="10"/>
      <c r="N3" s="8" t="s">
        <v>10</v>
      </c>
      <c r="O3" s="9"/>
      <c r="P3" s="9"/>
      <c r="Q3" s="10"/>
      <c r="R3" s="8" t="s">
        <v>10</v>
      </c>
      <c r="S3" s="9"/>
      <c r="T3" s="9"/>
      <c r="U3" s="10"/>
      <c r="V3" s="11" t="s">
        <v>10</v>
      </c>
      <c r="W3" s="6"/>
      <c r="X3" s="6"/>
      <c r="Y3" s="12"/>
      <c r="Z3" s="13" t="s">
        <v>9</v>
      </c>
      <c r="AA3" s="6"/>
      <c r="AB3" s="6"/>
      <c r="AC3" s="7"/>
    </row>
    <row r="4" spans="1:29" ht="15" customHeight="1" x14ac:dyDescent="0.15">
      <c r="A4" s="14"/>
      <c r="B4" s="15" t="s">
        <v>15</v>
      </c>
      <c r="C4" s="15" t="s">
        <v>12</v>
      </c>
      <c r="D4" s="15" t="s">
        <v>13</v>
      </c>
      <c r="E4" s="16" t="s">
        <v>14</v>
      </c>
      <c r="F4" s="17" t="s">
        <v>15</v>
      </c>
      <c r="G4" s="18" t="s">
        <v>12</v>
      </c>
      <c r="H4" s="18" t="s">
        <v>13</v>
      </c>
      <c r="I4" s="19" t="s">
        <v>14</v>
      </c>
      <c r="J4" s="17" t="s">
        <v>15</v>
      </c>
      <c r="K4" s="18" t="s">
        <v>16</v>
      </c>
      <c r="L4" s="18" t="s">
        <v>13</v>
      </c>
      <c r="M4" s="19" t="s">
        <v>17</v>
      </c>
      <c r="N4" s="17" t="s">
        <v>15</v>
      </c>
      <c r="O4" s="18" t="s">
        <v>16</v>
      </c>
      <c r="P4" s="18" t="s">
        <v>13</v>
      </c>
      <c r="Q4" s="19" t="s">
        <v>14</v>
      </c>
      <c r="R4" s="17" t="s">
        <v>11</v>
      </c>
      <c r="S4" s="18" t="s">
        <v>12</v>
      </c>
      <c r="T4" s="18" t="s">
        <v>13</v>
      </c>
      <c r="U4" s="19" t="s">
        <v>14</v>
      </c>
      <c r="V4" s="20" t="s">
        <v>15</v>
      </c>
      <c r="W4" s="21" t="s">
        <v>12</v>
      </c>
      <c r="X4" s="21" t="s">
        <v>18</v>
      </c>
      <c r="Y4" s="22" t="s">
        <v>14</v>
      </c>
      <c r="Z4" s="23" t="s">
        <v>11</v>
      </c>
      <c r="AA4" s="21" t="s">
        <v>16</v>
      </c>
      <c r="AB4" s="21" t="s">
        <v>13</v>
      </c>
      <c r="AC4" s="24" t="s">
        <v>14</v>
      </c>
    </row>
    <row r="5" spans="1:29" x14ac:dyDescent="0.15">
      <c r="A5" s="14"/>
      <c r="B5" s="15"/>
      <c r="C5" s="15"/>
      <c r="D5" s="15"/>
      <c r="E5" s="16"/>
      <c r="F5" s="17"/>
      <c r="G5" s="18"/>
      <c r="H5" s="18"/>
      <c r="I5" s="19"/>
      <c r="J5" s="17"/>
      <c r="K5" s="18"/>
      <c r="L5" s="18"/>
      <c r="M5" s="19"/>
      <c r="N5" s="17"/>
      <c r="O5" s="18"/>
      <c r="P5" s="18"/>
      <c r="Q5" s="19"/>
      <c r="R5" s="17"/>
      <c r="S5" s="18"/>
      <c r="T5" s="18"/>
      <c r="U5" s="19"/>
      <c r="V5" s="20"/>
      <c r="W5" s="21"/>
      <c r="X5" s="21"/>
      <c r="Y5" s="22"/>
      <c r="Z5" s="23"/>
      <c r="AA5" s="21"/>
      <c r="AB5" s="21"/>
      <c r="AC5" s="24"/>
    </row>
    <row r="6" spans="1:29" ht="21" customHeight="1" thickBot="1" x14ac:dyDescent="0.2">
      <c r="A6" s="25"/>
      <c r="B6" s="26" t="s">
        <v>19</v>
      </c>
      <c r="C6" s="26" t="s">
        <v>20</v>
      </c>
      <c r="D6" s="26" t="s">
        <v>20</v>
      </c>
      <c r="E6" s="27" t="s">
        <v>19</v>
      </c>
      <c r="F6" s="28" t="s">
        <v>19</v>
      </c>
      <c r="G6" s="29" t="s">
        <v>21</v>
      </c>
      <c r="H6" s="29" t="s">
        <v>21</v>
      </c>
      <c r="I6" s="30" t="s">
        <v>19</v>
      </c>
      <c r="J6" s="28" t="s">
        <v>19</v>
      </c>
      <c r="K6" s="29" t="s">
        <v>21</v>
      </c>
      <c r="L6" s="29" t="s">
        <v>21</v>
      </c>
      <c r="M6" s="30" t="s">
        <v>19</v>
      </c>
      <c r="N6" s="28" t="s">
        <v>19</v>
      </c>
      <c r="O6" s="29" t="s">
        <v>21</v>
      </c>
      <c r="P6" s="29" t="s">
        <v>21</v>
      </c>
      <c r="Q6" s="30" t="s">
        <v>19</v>
      </c>
      <c r="R6" s="28" t="s">
        <v>19</v>
      </c>
      <c r="S6" s="29" t="s">
        <v>21</v>
      </c>
      <c r="T6" s="29" t="s">
        <v>21</v>
      </c>
      <c r="U6" s="30" t="s">
        <v>19</v>
      </c>
      <c r="V6" s="31" t="s">
        <v>19</v>
      </c>
      <c r="W6" s="26" t="s">
        <v>20</v>
      </c>
      <c r="X6" s="26" t="s">
        <v>20</v>
      </c>
      <c r="Y6" s="32" t="s">
        <v>19</v>
      </c>
      <c r="Z6" s="33" t="s">
        <v>19</v>
      </c>
      <c r="AA6" s="26" t="s">
        <v>20</v>
      </c>
      <c r="AB6" s="26" t="s">
        <v>20</v>
      </c>
      <c r="AC6" s="27" t="s">
        <v>19</v>
      </c>
    </row>
    <row r="7" spans="1:29" ht="18.75" customHeight="1" x14ac:dyDescent="0.15">
      <c r="A7" s="34" t="s">
        <v>22</v>
      </c>
      <c r="B7" s="35">
        <v>5.759804399131049</v>
      </c>
      <c r="C7" s="36">
        <v>203404.80000000005</v>
      </c>
      <c r="D7" s="36">
        <v>126546.50000000004</v>
      </c>
      <c r="E7" s="37">
        <v>9.4834661629861383</v>
      </c>
      <c r="F7" s="35">
        <v>6.0937276121848889</v>
      </c>
      <c r="G7" s="38">
        <v>210672</v>
      </c>
      <c r="H7" s="39">
        <v>126633.5</v>
      </c>
      <c r="I7" s="35">
        <v>9.1823397083195815</v>
      </c>
      <c r="J7" s="35">
        <v>6.8081844771039375</v>
      </c>
      <c r="K7" s="38">
        <v>207979.39999999991</v>
      </c>
      <c r="L7" s="39">
        <v>120887.2999999999</v>
      </c>
      <c r="M7" s="35">
        <v>9.450030936663671</v>
      </c>
      <c r="N7" s="35">
        <v>6.07820404404006</v>
      </c>
      <c r="O7" s="38">
        <v>170998.60000000009</v>
      </c>
      <c r="P7" s="39">
        <v>106482.50000000009</v>
      </c>
      <c r="Q7" s="35">
        <v>10.031951127230199</v>
      </c>
      <c r="R7" s="35">
        <v>5.8606580351814372</v>
      </c>
      <c r="S7" s="38">
        <v>168382.79999999993</v>
      </c>
      <c r="T7" s="39">
        <v>106387.29999999993</v>
      </c>
      <c r="U7" s="35">
        <v>10.057174868922063</v>
      </c>
      <c r="V7" s="35">
        <v>6.3222487483212086</v>
      </c>
      <c r="W7" s="40">
        <v>168290.30000000005</v>
      </c>
      <c r="X7" s="41">
        <v>101938.90000000005</v>
      </c>
      <c r="Y7" s="42">
        <v>9.7131798715662541</v>
      </c>
      <c r="Z7" s="43">
        <f>(B7+F7+J7+N7+R7+V7)/6</f>
        <v>6.1538045526604312</v>
      </c>
      <c r="AA7" s="44">
        <f t="shared" ref="AA7:AC22" si="0">(C7+G7+K7+O7+S7+W7)/6</f>
        <v>188287.98333333331</v>
      </c>
      <c r="AB7" s="44">
        <f t="shared" si="0"/>
        <v>114812.66666666667</v>
      </c>
      <c r="AC7" s="43">
        <f t="shared" si="0"/>
        <v>9.6530237792813178</v>
      </c>
    </row>
    <row r="8" spans="1:29" ht="15.75" x14ac:dyDescent="0.15">
      <c r="A8" s="45" t="s">
        <v>23</v>
      </c>
      <c r="B8" s="46">
        <v>21.822607820084844</v>
      </c>
      <c r="C8" s="47">
        <v>12572.299999999996</v>
      </c>
      <c r="D8" s="48">
        <v>4943.399999999996</v>
      </c>
      <c r="E8" s="49">
        <v>14.140686009491191</v>
      </c>
      <c r="F8" s="46">
        <v>25.364102411106305</v>
      </c>
      <c r="G8" s="47">
        <v>16104.799999999996</v>
      </c>
      <c r="H8" s="48">
        <v>5902.7999999999956</v>
      </c>
      <c r="I8" s="46">
        <v>14.675477721258401</v>
      </c>
      <c r="J8" s="46">
        <v>21.349014791802194</v>
      </c>
      <c r="K8" s="47">
        <v>12596.5</v>
      </c>
      <c r="L8" s="48">
        <v>5573.4</v>
      </c>
      <c r="M8" s="46">
        <v>16.942176395128978</v>
      </c>
      <c r="N8" s="46">
        <v>11.112444317789809</v>
      </c>
      <c r="O8" s="47">
        <v>5915.6000000000022</v>
      </c>
      <c r="P8" s="48">
        <v>3692.9000000000024</v>
      </c>
      <c r="Q8" s="46">
        <v>18.462746039126294</v>
      </c>
      <c r="R8" s="46">
        <v>11.417564242204206</v>
      </c>
      <c r="S8" s="50">
        <v>6828</v>
      </c>
      <c r="T8" s="48">
        <v>3997.7</v>
      </c>
      <c r="U8" s="46">
        <v>16.126911129936662</v>
      </c>
      <c r="V8" s="46">
        <v>11.718832417693886</v>
      </c>
      <c r="W8" s="51">
        <v>7100.5999999999985</v>
      </c>
      <c r="X8" s="52">
        <v>4212.3999999999987</v>
      </c>
      <c r="Y8" s="53">
        <v>17.091755998993737</v>
      </c>
      <c r="Z8" s="54">
        <f t="shared" ref="Z8:AC51" si="1">(B8+F8+J8+N8+R8+V8)/6</f>
        <v>17.130761000113541</v>
      </c>
      <c r="AA8" s="54">
        <f t="shared" si="0"/>
        <v>10186.299999999999</v>
      </c>
      <c r="AB8" s="54">
        <f t="shared" si="0"/>
        <v>4720.4333333333316</v>
      </c>
      <c r="AC8" s="54">
        <f t="shared" si="0"/>
        <v>16.239958882322544</v>
      </c>
    </row>
    <row r="9" spans="1:29" ht="15.75" x14ac:dyDescent="0.15">
      <c r="A9" s="45" t="s">
        <v>24</v>
      </c>
      <c r="B9" s="46">
        <v>25.170561397886644</v>
      </c>
      <c r="C9" s="47">
        <v>5541.9</v>
      </c>
      <c r="D9" s="48">
        <v>2557.1999999999998</v>
      </c>
      <c r="E9" s="49">
        <v>21.565369922161594</v>
      </c>
      <c r="F9" s="46">
        <v>28.151006924591833</v>
      </c>
      <c r="G9" s="47">
        <v>6348.1999999999989</v>
      </c>
      <c r="H9" s="48">
        <v>2803.1999999999989</v>
      </c>
      <c r="I9" s="46">
        <v>22.260339241471311</v>
      </c>
      <c r="J9" s="46">
        <v>18.521119805098603</v>
      </c>
      <c r="K9" s="47">
        <v>3462.8999999999996</v>
      </c>
      <c r="L9" s="48">
        <v>1775.1999999999996</v>
      </c>
      <c r="M9" s="46">
        <v>19.481360359075094</v>
      </c>
      <c r="N9" s="46">
        <v>3.852262511237639</v>
      </c>
      <c r="O9" s="47">
        <v>1558.8000000000002</v>
      </c>
      <c r="P9" s="48">
        <v>1301.7000000000003</v>
      </c>
      <c r="Q9" s="46">
        <v>19.504045549895118</v>
      </c>
      <c r="R9" s="46">
        <v>18.512840610447689</v>
      </c>
      <c r="S9" s="47">
        <v>3279.6000000000004</v>
      </c>
      <c r="T9" s="48">
        <v>1673.5000000000005</v>
      </c>
      <c r="U9" s="46">
        <v>19.289732122273968</v>
      </c>
      <c r="V9" s="46">
        <v>18.683488502910148</v>
      </c>
      <c r="W9" s="51">
        <v>3414.7999999999993</v>
      </c>
      <c r="X9" s="52">
        <v>1787.2999999999993</v>
      </c>
      <c r="Y9" s="53">
        <v>20.517971736559932</v>
      </c>
      <c r="Z9" s="54">
        <f t="shared" si="1"/>
        <v>18.815213292028762</v>
      </c>
      <c r="AA9" s="54">
        <f t="shared" si="0"/>
        <v>3934.3666666666668</v>
      </c>
      <c r="AB9" s="54">
        <f t="shared" si="0"/>
        <v>1983.0166666666664</v>
      </c>
      <c r="AC9" s="54">
        <f t="shared" si="0"/>
        <v>20.436469821906169</v>
      </c>
    </row>
    <row r="10" spans="1:29" ht="15.75" x14ac:dyDescent="0.15">
      <c r="A10" s="45" t="s">
        <v>25</v>
      </c>
      <c r="B10" s="46">
        <v>11.739176458134857</v>
      </c>
      <c r="C10" s="47">
        <v>1042.5</v>
      </c>
      <c r="D10" s="55">
        <v>488</v>
      </c>
      <c r="E10" s="49">
        <v>10.331322112840056</v>
      </c>
      <c r="F10" s="46">
        <v>12.052757405081243</v>
      </c>
      <c r="G10" s="47">
        <v>991.80000000000018</v>
      </c>
      <c r="H10" s="48">
        <v>396.9000000000002</v>
      </c>
      <c r="I10" s="46">
        <v>8.0412496454475502</v>
      </c>
      <c r="J10" s="46">
        <v>13.305959764289518</v>
      </c>
      <c r="K10" s="47">
        <v>1477</v>
      </c>
      <c r="L10" s="48">
        <v>702.5</v>
      </c>
      <c r="M10" s="46">
        <v>12.068995138041817</v>
      </c>
      <c r="N10" s="46">
        <v>9.6327604970767648</v>
      </c>
      <c r="O10" s="47">
        <v>841</v>
      </c>
      <c r="P10" s="48">
        <v>460.4</v>
      </c>
      <c r="Q10" s="46">
        <v>11.652451216117031</v>
      </c>
      <c r="R10" s="46">
        <v>6.1762086696733789</v>
      </c>
      <c r="S10" s="47">
        <v>724.40000000000009</v>
      </c>
      <c r="T10" s="48">
        <v>509.40000000000009</v>
      </c>
      <c r="U10" s="46">
        <v>14.633305564333115</v>
      </c>
      <c r="V10" s="46">
        <v>2.1514935988620199</v>
      </c>
      <c r="W10" s="51">
        <v>582.20000000000027</v>
      </c>
      <c r="X10" s="52">
        <v>509.60000000000025</v>
      </c>
      <c r="Y10" s="53">
        <v>15.101944049312477</v>
      </c>
      <c r="Z10" s="54">
        <f t="shared" si="1"/>
        <v>9.1763927321862973</v>
      </c>
      <c r="AA10" s="54">
        <f t="shared" si="0"/>
        <v>943.1500000000002</v>
      </c>
      <c r="AB10" s="54">
        <f t="shared" si="0"/>
        <v>511.13333333333344</v>
      </c>
      <c r="AC10" s="54">
        <f t="shared" si="0"/>
        <v>11.97154462101534</v>
      </c>
    </row>
    <row r="11" spans="1:29" ht="15.75" x14ac:dyDescent="0.15">
      <c r="A11" s="45" t="s">
        <v>26</v>
      </c>
      <c r="B11" s="46">
        <v>22.498424881150122</v>
      </c>
      <c r="C11" s="47">
        <v>1256.9000000000001</v>
      </c>
      <c r="D11" s="48">
        <v>471.30000000000007</v>
      </c>
      <c r="E11" s="49">
        <v>13.497336617217481</v>
      </c>
      <c r="F11" s="46">
        <v>20.474761104838489</v>
      </c>
      <c r="G11" s="47">
        <v>1205</v>
      </c>
      <c r="H11" s="48">
        <v>461.5</v>
      </c>
      <c r="I11" s="46">
        <v>12.708947208988516</v>
      </c>
      <c r="J11" s="46">
        <v>16.605249547452807</v>
      </c>
      <c r="K11" s="47">
        <v>971.19999999999982</v>
      </c>
      <c r="L11" s="48">
        <v>457.49999999999977</v>
      </c>
      <c r="M11" s="46">
        <v>14.788595810705967</v>
      </c>
      <c r="N11" s="46">
        <v>13.288000601097</v>
      </c>
      <c r="O11" s="47">
        <v>761.80000000000018</v>
      </c>
      <c r="P11" s="48">
        <v>408.10000000000019</v>
      </c>
      <c r="Q11" s="46">
        <v>15.331730407994595</v>
      </c>
      <c r="R11" s="46">
        <v>8.997314234556848</v>
      </c>
      <c r="S11" s="47">
        <v>756.69999999999982</v>
      </c>
      <c r="T11" s="48">
        <v>455.19999999999982</v>
      </c>
      <c r="U11" s="46">
        <v>13.584004774694117</v>
      </c>
      <c r="V11" s="46">
        <v>11.257407953661742</v>
      </c>
      <c r="W11" s="51">
        <v>885.69999999999982</v>
      </c>
      <c r="X11" s="52">
        <v>465.89999999999981</v>
      </c>
      <c r="Y11" s="53">
        <v>12.493631171060036</v>
      </c>
      <c r="Z11" s="54">
        <f t="shared" si="1"/>
        <v>15.520193053792836</v>
      </c>
      <c r="AA11" s="54">
        <f t="shared" si="0"/>
        <v>972.88333333333321</v>
      </c>
      <c r="AB11" s="54">
        <f t="shared" si="0"/>
        <v>453.24999999999983</v>
      </c>
      <c r="AC11" s="54">
        <f t="shared" si="0"/>
        <v>13.734040998443453</v>
      </c>
    </row>
    <row r="12" spans="1:29" ht="15.75" x14ac:dyDescent="0.15">
      <c r="A12" s="45" t="s">
        <v>27</v>
      </c>
      <c r="B12" s="46">
        <v>11.493427593063073</v>
      </c>
      <c r="C12" s="47">
        <v>1071.1999999999998</v>
      </c>
      <c r="D12" s="55">
        <v>654.99999999999977</v>
      </c>
      <c r="E12" s="49">
        <v>18.08792665414779</v>
      </c>
      <c r="F12" s="46">
        <v>10.849163019446824</v>
      </c>
      <c r="G12" s="47">
        <v>1197.4000000000005</v>
      </c>
      <c r="H12" s="48">
        <v>716.50000000000057</v>
      </c>
      <c r="I12" s="46">
        <v>16.164327933943973</v>
      </c>
      <c r="J12" s="46">
        <v>10.652794175521448</v>
      </c>
      <c r="K12" s="47">
        <v>1078.7999999999997</v>
      </c>
      <c r="L12" s="48">
        <v>645.6999999999997</v>
      </c>
      <c r="M12" s="46">
        <v>15.882034632034625</v>
      </c>
      <c r="N12" s="46">
        <v>9.3255501187512522</v>
      </c>
      <c r="O12" s="47">
        <v>848.19999999999982</v>
      </c>
      <c r="P12" s="48">
        <v>522.29999999999984</v>
      </c>
      <c r="Q12" s="46">
        <v>14.945488883165932</v>
      </c>
      <c r="R12" s="46">
        <v>8.6916132028913982</v>
      </c>
      <c r="S12" s="47">
        <v>794.69999999999982</v>
      </c>
      <c r="T12" s="48">
        <v>495.29999999999984</v>
      </c>
      <c r="U12" s="46">
        <v>14.37861061921212</v>
      </c>
      <c r="V12" s="46">
        <v>7.8780066211584092</v>
      </c>
      <c r="W12" s="51">
        <v>740.90000000000009</v>
      </c>
      <c r="X12" s="52">
        <v>472.00000000000011</v>
      </c>
      <c r="Y12" s="53">
        <v>13.828260041601972</v>
      </c>
      <c r="Z12" s="54">
        <f t="shared" si="1"/>
        <v>9.8150924551387337</v>
      </c>
      <c r="AA12" s="54">
        <f t="shared" si="0"/>
        <v>955.20000000000016</v>
      </c>
      <c r="AB12" s="54">
        <f t="shared" si="0"/>
        <v>584.46666666666658</v>
      </c>
      <c r="AC12" s="54">
        <f t="shared" si="0"/>
        <v>15.547774794017736</v>
      </c>
    </row>
    <row r="13" spans="1:29" ht="15.75" x14ac:dyDescent="0.15">
      <c r="A13" s="45" t="s">
        <v>28</v>
      </c>
      <c r="B13" s="46">
        <v>0.92916106738337501</v>
      </c>
      <c r="C13" s="47">
        <v>182.40000000000009</v>
      </c>
      <c r="D13" s="48">
        <v>158.2000000000001</v>
      </c>
      <c r="E13" s="49">
        <v>6.0741025148781</v>
      </c>
      <c r="F13" s="46">
        <v>0.27912014664222629</v>
      </c>
      <c r="G13" s="47">
        <v>146.40000000000009</v>
      </c>
      <c r="H13" s="48">
        <v>139.7000000000001</v>
      </c>
      <c r="I13" s="46">
        <v>5.8198633561073194</v>
      </c>
      <c r="J13" s="46">
        <v>-2.036033396806797</v>
      </c>
      <c r="K13" s="47">
        <v>125.79999999999995</v>
      </c>
      <c r="L13" s="48">
        <v>167.49999999999994</v>
      </c>
      <c r="M13" s="46">
        <v>8.1783116058786174</v>
      </c>
      <c r="N13" s="46">
        <v>0.60924265689236723</v>
      </c>
      <c r="O13" s="47">
        <v>131.40000000000009</v>
      </c>
      <c r="P13" s="48">
        <v>119.10000000000009</v>
      </c>
      <c r="Q13" s="46">
        <v>5.8992520679578035</v>
      </c>
      <c r="R13" s="46">
        <v>0.92914242665215752</v>
      </c>
      <c r="S13" s="47">
        <v>151</v>
      </c>
      <c r="T13" s="48">
        <v>128.80000000000001</v>
      </c>
      <c r="U13" s="46">
        <v>5.3907002050809858</v>
      </c>
      <c r="V13" s="46">
        <v>-1.7588921771176502</v>
      </c>
      <c r="W13" s="51">
        <v>101.5</v>
      </c>
      <c r="X13" s="52">
        <v>133</v>
      </c>
      <c r="Y13" s="53">
        <v>7.4264336367189685</v>
      </c>
      <c r="Z13" s="54">
        <f t="shared" si="1"/>
        <v>-0.17470987939238689</v>
      </c>
      <c r="AA13" s="54">
        <f t="shared" si="0"/>
        <v>139.75000000000003</v>
      </c>
      <c r="AB13" s="54">
        <f t="shared" si="0"/>
        <v>141.05000000000004</v>
      </c>
      <c r="AC13" s="54">
        <f t="shared" si="0"/>
        <v>6.464777231103632</v>
      </c>
    </row>
    <row r="14" spans="1:29" ht="15.75" x14ac:dyDescent="0.15">
      <c r="A14" s="45" t="s">
        <v>29</v>
      </c>
      <c r="B14" s="46">
        <v>-10.285714285714285</v>
      </c>
      <c r="C14" s="47">
        <v>4.5</v>
      </c>
      <c r="D14" s="48">
        <v>6.3</v>
      </c>
      <c r="E14" s="49">
        <v>36</v>
      </c>
      <c r="F14" s="46">
        <v>3.1746031746031744</v>
      </c>
      <c r="G14" s="47">
        <v>2.0999999999999979</v>
      </c>
      <c r="H14" s="48">
        <v>1.4999999999999978</v>
      </c>
      <c r="I14" s="46">
        <v>7.9365079365079252</v>
      </c>
      <c r="J14" s="46">
        <v>3.3898305084745761</v>
      </c>
      <c r="K14" s="47">
        <v>2.5</v>
      </c>
      <c r="L14" s="48">
        <v>2.1</v>
      </c>
      <c r="M14" s="46">
        <v>17.796610169491526</v>
      </c>
      <c r="N14" s="46">
        <v>9.1836734693877542</v>
      </c>
      <c r="O14" s="47">
        <v>2.4000000000000004</v>
      </c>
      <c r="P14" s="48">
        <v>1.5000000000000004</v>
      </c>
      <c r="Q14" s="46">
        <v>15.306122448979595</v>
      </c>
      <c r="R14" s="46">
        <v>2.5396825396825395</v>
      </c>
      <c r="S14" s="47">
        <v>3.1000000000000014</v>
      </c>
      <c r="T14" s="48">
        <v>2.3000000000000016</v>
      </c>
      <c r="U14" s="46">
        <v>7.3015873015873058</v>
      </c>
      <c r="V14" s="46">
        <v>2.5889967637540456</v>
      </c>
      <c r="W14" s="51">
        <v>4.1999999999999993</v>
      </c>
      <c r="X14" s="52">
        <v>3.3999999999999995</v>
      </c>
      <c r="Y14" s="53">
        <v>11.003236245954691</v>
      </c>
      <c r="Z14" s="54">
        <f t="shared" si="1"/>
        <v>1.7651786950313006</v>
      </c>
      <c r="AA14" s="54">
        <f t="shared" si="0"/>
        <v>3.1333333333333329</v>
      </c>
      <c r="AB14" s="54">
        <f t="shared" si="0"/>
        <v>2.8499999999999996</v>
      </c>
      <c r="AC14" s="54">
        <f t="shared" si="0"/>
        <v>15.890677350420175</v>
      </c>
    </row>
    <row r="15" spans="1:29" ht="15.75" x14ac:dyDescent="0.15">
      <c r="A15" s="56" t="s">
        <v>30</v>
      </c>
      <c r="B15" s="57">
        <v>20.22403880205826</v>
      </c>
      <c r="C15" s="58">
        <v>21671.699999999997</v>
      </c>
      <c r="D15" s="58">
        <v>9279.399999999996</v>
      </c>
      <c r="E15" s="59">
        <v>15.143834934581903</v>
      </c>
      <c r="F15" s="57">
        <v>22.823812175748163</v>
      </c>
      <c r="G15" s="60">
        <v>25995.699999999997</v>
      </c>
      <c r="H15" s="61">
        <v>10422.099999999997</v>
      </c>
      <c r="I15" s="57">
        <v>15.274056921769203</v>
      </c>
      <c r="J15" s="57">
        <v>18.213911973454262</v>
      </c>
      <c r="K15" s="60">
        <v>19714.699999999983</v>
      </c>
      <c r="L15" s="61">
        <v>9323.8999999999814</v>
      </c>
      <c r="M15" s="57">
        <v>16.343755422998214</v>
      </c>
      <c r="N15" s="57">
        <v>11.481268314246758</v>
      </c>
      <c r="O15" s="60">
        <v>12829.900000000001</v>
      </c>
      <c r="P15" s="61">
        <v>7583.5000000000018</v>
      </c>
      <c r="Q15" s="57">
        <v>16.595798692644543</v>
      </c>
      <c r="R15" s="57">
        <v>11.42774824423446</v>
      </c>
      <c r="S15" s="60">
        <v>12537.499999999993</v>
      </c>
      <c r="T15" s="61">
        <v>7262.1999999999935</v>
      </c>
      <c r="U15" s="57">
        <v>15.731919189293391</v>
      </c>
      <c r="V15" s="57">
        <v>11.481268314246758</v>
      </c>
      <c r="W15" s="62">
        <v>12829.900000000001</v>
      </c>
      <c r="X15" s="63">
        <v>7583.5000000000018</v>
      </c>
      <c r="Y15" s="64">
        <v>16.595798692644543</v>
      </c>
      <c r="Z15" s="43">
        <f t="shared" si="1"/>
        <v>15.942007970664777</v>
      </c>
      <c r="AA15" s="44">
        <f t="shared" si="0"/>
        <v>17596.566666666662</v>
      </c>
      <c r="AB15" s="44">
        <f t="shared" si="0"/>
        <v>8575.766666666661</v>
      </c>
      <c r="AC15" s="43">
        <f t="shared" si="0"/>
        <v>15.947527308988631</v>
      </c>
    </row>
    <row r="16" spans="1:29" ht="15.75" x14ac:dyDescent="0.15">
      <c r="A16" s="45" t="s">
        <v>31</v>
      </c>
      <c r="B16" s="46">
        <v>2.574456036980973</v>
      </c>
      <c r="C16" s="47">
        <v>4082.9000000000015</v>
      </c>
      <c r="D16" s="48">
        <v>2691.7000000000016</v>
      </c>
      <c r="E16" s="49">
        <v>4.9810690876521635</v>
      </c>
      <c r="F16" s="46">
        <v>3.2495769447720626</v>
      </c>
      <c r="G16" s="47">
        <v>4771.6999999999971</v>
      </c>
      <c r="H16" s="48">
        <v>2870.5999999999972</v>
      </c>
      <c r="I16" s="46">
        <v>4.9067569184486217</v>
      </c>
      <c r="J16" s="46">
        <v>3.4928549778589337</v>
      </c>
      <c r="K16" s="47">
        <v>4709</v>
      </c>
      <c r="L16" s="48">
        <v>2819.1</v>
      </c>
      <c r="M16" s="46">
        <v>5.2101738018319059</v>
      </c>
      <c r="N16" s="46">
        <v>4.177870563674321</v>
      </c>
      <c r="O16" s="47">
        <v>4624.4000000000015</v>
      </c>
      <c r="P16" s="48">
        <v>2623.2000000000016</v>
      </c>
      <c r="Q16" s="46">
        <v>5.4764091858037611</v>
      </c>
      <c r="R16" s="46">
        <v>4.032471694082461</v>
      </c>
      <c r="S16" s="47">
        <v>4630.5</v>
      </c>
      <c r="T16" s="48">
        <v>2742.9</v>
      </c>
      <c r="U16" s="46">
        <v>5.8596453749198893</v>
      </c>
      <c r="V16" s="46">
        <v>4.4482320350598741</v>
      </c>
      <c r="W16" s="51">
        <v>4955</v>
      </c>
      <c r="X16" s="52">
        <v>2830.6</v>
      </c>
      <c r="Y16" s="53">
        <v>5.9269278847865179</v>
      </c>
      <c r="Z16" s="54">
        <f t="shared" si="1"/>
        <v>3.6625770420714372</v>
      </c>
      <c r="AA16" s="54">
        <f t="shared" si="0"/>
        <v>4628.916666666667</v>
      </c>
      <c r="AB16" s="54">
        <f t="shared" si="0"/>
        <v>2763.0166666666669</v>
      </c>
      <c r="AC16" s="54">
        <f t="shared" si="0"/>
        <v>5.393497042240476</v>
      </c>
    </row>
    <row r="17" spans="1:29" ht="15.75" x14ac:dyDescent="0.15">
      <c r="A17" s="45" t="s">
        <v>32</v>
      </c>
      <c r="B17" s="46">
        <v>8.1316837093123091</v>
      </c>
      <c r="C17" s="47">
        <v>4485.2999999999993</v>
      </c>
      <c r="D17" s="48">
        <v>2818.4999999999991</v>
      </c>
      <c r="E17" s="49">
        <v>13.750390289594877</v>
      </c>
      <c r="F17" s="46">
        <v>7.9758139287282788</v>
      </c>
      <c r="G17" s="47">
        <v>4658.6000000000022</v>
      </c>
      <c r="H17" s="48">
        <v>2860.7000000000021</v>
      </c>
      <c r="I17" s="46">
        <v>12.690589524396797</v>
      </c>
      <c r="J17" s="46">
        <v>7.7745543795637602</v>
      </c>
      <c r="K17" s="47">
        <v>4538.7999999999993</v>
      </c>
      <c r="L17" s="48">
        <v>2885.2999999999993</v>
      </c>
      <c r="M17" s="46">
        <v>13.566327034384829</v>
      </c>
      <c r="N17" s="46">
        <v>9.1403555319713465</v>
      </c>
      <c r="O17" s="47">
        <v>4430.2999999999993</v>
      </c>
      <c r="P17" s="48">
        <v>2638.8999999999992</v>
      </c>
      <c r="Q17" s="46">
        <v>13.464599873461635</v>
      </c>
      <c r="R17" s="46">
        <v>8.7574249899077827</v>
      </c>
      <c r="S17" s="47">
        <v>4285.7999999999993</v>
      </c>
      <c r="T17" s="48">
        <v>2615.3999999999992</v>
      </c>
      <c r="U17" s="46">
        <v>13.71178718786207</v>
      </c>
      <c r="V17" s="46">
        <v>8.3095108084669</v>
      </c>
      <c r="W17" s="51">
        <v>4039.5</v>
      </c>
      <c r="X17" s="52">
        <v>2487.3000000000002</v>
      </c>
      <c r="Y17" s="53">
        <v>13.315453056242573</v>
      </c>
      <c r="Z17" s="54">
        <f t="shared" si="1"/>
        <v>8.3482238913250626</v>
      </c>
      <c r="AA17" s="54">
        <f t="shared" si="0"/>
        <v>4406.3833333333332</v>
      </c>
      <c r="AB17" s="54">
        <f t="shared" si="0"/>
        <v>2717.6833333333329</v>
      </c>
      <c r="AC17" s="54">
        <f t="shared" si="0"/>
        <v>13.416524494323797</v>
      </c>
    </row>
    <row r="18" spans="1:29" ht="15.75" x14ac:dyDescent="0.15">
      <c r="A18" s="45" t="s">
        <v>33</v>
      </c>
      <c r="B18" s="46">
        <v>20.043567368298941</v>
      </c>
      <c r="C18" s="47">
        <v>5688.1</v>
      </c>
      <c r="D18" s="48">
        <v>2578.1000000000004</v>
      </c>
      <c r="E18" s="49">
        <v>16.615537309392767</v>
      </c>
      <c r="F18" s="46">
        <v>18.388505340178206</v>
      </c>
      <c r="G18" s="47">
        <v>5612.5</v>
      </c>
      <c r="H18" s="48">
        <v>2496.1999999999998</v>
      </c>
      <c r="I18" s="46">
        <v>14.72945064023131</v>
      </c>
      <c r="J18" s="46">
        <v>16.488087813396533</v>
      </c>
      <c r="K18" s="47">
        <v>5105</v>
      </c>
      <c r="L18" s="48">
        <v>2461.3000000000002</v>
      </c>
      <c r="M18" s="46">
        <v>15.35050517649994</v>
      </c>
      <c r="N18" s="46">
        <v>16.278254302206395</v>
      </c>
      <c r="O18" s="47">
        <v>5064.6000000000004</v>
      </c>
      <c r="P18" s="48">
        <v>2650.6000000000004</v>
      </c>
      <c r="Q18" s="46">
        <v>17.873712035388685</v>
      </c>
      <c r="R18" s="46">
        <v>14.485025518372574</v>
      </c>
      <c r="S18" s="47">
        <v>5000.6000000000004</v>
      </c>
      <c r="T18" s="48">
        <v>2784.0000000000005</v>
      </c>
      <c r="U18" s="46">
        <v>18.192867925268093</v>
      </c>
      <c r="V18" s="46">
        <v>13.48125832802271</v>
      </c>
      <c r="W18" s="51">
        <v>4809.3999999999996</v>
      </c>
      <c r="X18" s="52">
        <v>2715.0999999999995</v>
      </c>
      <c r="Y18" s="53">
        <v>17.477421805096906</v>
      </c>
      <c r="Z18" s="54">
        <f t="shared" si="1"/>
        <v>16.52744977841256</v>
      </c>
      <c r="AA18" s="54">
        <f t="shared" si="0"/>
        <v>5213.3666666666659</v>
      </c>
      <c r="AB18" s="54">
        <f t="shared" si="0"/>
        <v>2614.2166666666667</v>
      </c>
      <c r="AC18" s="54">
        <f t="shared" si="0"/>
        <v>16.70658248197962</v>
      </c>
    </row>
    <row r="19" spans="1:29" ht="15.75" x14ac:dyDescent="0.15">
      <c r="A19" s="45" t="s">
        <v>34</v>
      </c>
      <c r="B19" s="46">
        <v>11.450536263406585</v>
      </c>
      <c r="C19" s="47">
        <v>9401.6</v>
      </c>
      <c r="D19" s="48">
        <v>7874.9000000000005</v>
      </c>
      <c r="E19" s="49">
        <v>59.063226580664519</v>
      </c>
      <c r="F19" s="46">
        <v>10.342859823019918</v>
      </c>
      <c r="G19" s="47">
        <v>8978.2000000000007</v>
      </c>
      <c r="H19" s="48">
        <v>7655.1</v>
      </c>
      <c r="I19" s="46">
        <v>59.840999343360124</v>
      </c>
      <c r="J19" s="46">
        <v>9.7465276346700733</v>
      </c>
      <c r="K19" s="47">
        <v>8481.9</v>
      </c>
      <c r="L19" s="48">
        <v>7299.5</v>
      </c>
      <c r="M19" s="46">
        <v>60.169805877261673</v>
      </c>
      <c r="N19" s="46">
        <v>10.113705938948657</v>
      </c>
      <c r="O19" s="47">
        <v>7845.7</v>
      </c>
      <c r="P19" s="48">
        <v>6689.4</v>
      </c>
      <c r="Q19" s="46">
        <v>58.509577538703752</v>
      </c>
      <c r="R19" s="46">
        <v>8.3165049944105878</v>
      </c>
      <c r="S19" s="47">
        <v>7307</v>
      </c>
      <c r="T19" s="48">
        <v>6384.5</v>
      </c>
      <c r="U19" s="46">
        <v>57.557426706573878</v>
      </c>
      <c r="V19" s="46">
        <v>8.8243163185353648</v>
      </c>
      <c r="W19" s="51">
        <v>6716.9</v>
      </c>
      <c r="X19" s="52">
        <v>5793.4</v>
      </c>
      <c r="Y19" s="53">
        <v>55.357654748026832</v>
      </c>
      <c r="Z19" s="54">
        <f t="shared" si="1"/>
        <v>9.799075162165197</v>
      </c>
      <c r="AA19" s="54">
        <f t="shared" si="0"/>
        <v>8121.8833333333341</v>
      </c>
      <c r="AB19" s="54">
        <f t="shared" si="0"/>
        <v>6949.4666666666672</v>
      </c>
      <c r="AC19" s="54">
        <f t="shared" si="0"/>
        <v>58.416448465765136</v>
      </c>
    </row>
    <row r="20" spans="1:29" ht="15.75" x14ac:dyDescent="0.15">
      <c r="A20" s="45" t="s">
        <v>35</v>
      </c>
      <c r="B20" s="46">
        <v>3.6692876905123017</v>
      </c>
      <c r="C20" s="47">
        <v>2643.6999999999971</v>
      </c>
      <c r="D20" s="48">
        <v>1804.1999999999971</v>
      </c>
      <c r="E20" s="49">
        <v>7.8857997036596599</v>
      </c>
      <c r="F20" s="46">
        <v>3.8260390861546929</v>
      </c>
      <c r="G20" s="47">
        <v>2980.3999999999978</v>
      </c>
      <c r="H20" s="48">
        <v>1979.5999999999979</v>
      </c>
      <c r="I20" s="46">
        <v>7.5679725968743226</v>
      </c>
      <c r="J20" s="46">
        <v>4.6787378180149481</v>
      </c>
      <c r="K20" s="47">
        <v>3128.9000000000015</v>
      </c>
      <c r="L20" s="48">
        <v>1925.8000000000015</v>
      </c>
      <c r="M20" s="46">
        <v>7.489247186379516</v>
      </c>
      <c r="N20" s="46">
        <v>4.852843044287571</v>
      </c>
      <c r="O20" s="47">
        <v>2823.1000000000022</v>
      </c>
      <c r="P20" s="48">
        <v>1717.7000000000021</v>
      </c>
      <c r="Q20" s="46">
        <v>7.5409159554665912</v>
      </c>
      <c r="R20" s="46">
        <v>4.1975031304470818</v>
      </c>
      <c r="S20" s="47">
        <v>2739</v>
      </c>
      <c r="T20" s="48">
        <v>1730</v>
      </c>
      <c r="U20" s="46">
        <v>7.1969082414999521</v>
      </c>
      <c r="V20" s="46">
        <v>4.5411314606056044</v>
      </c>
      <c r="W20" s="51">
        <v>3029.0999999999985</v>
      </c>
      <c r="X20" s="52">
        <v>1763.7999999999986</v>
      </c>
      <c r="Y20" s="53">
        <v>6.3302360469581584</v>
      </c>
      <c r="Z20" s="54">
        <f t="shared" si="1"/>
        <v>4.2942570383370331</v>
      </c>
      <c r="AA20" s="54">
        <f t="shared" si="0"/>
        <v>2890.6999999999994</v>
      </c>
      <c r="AB20" s="54">
        <f t="shared" si="0"/>
        <v>1820.1833333333332</v>
      </c>
      <c r="AC20" s="54">
        <f t="shared" si="0"/>
        <v>7.3351799551396999</v>
      </c>
    </row>
    <row r="21" spans="1:29" ht="15.75" x14ac:dyDescent="0.15">
      <c r="A21" s="45" t="s">
        <v>36</v>
      </c>
      <c r="B21" s="46">
        <v>5.0707576395945368</v>
      </c>
      <c r="C21" s="47">
        <v>1927.4000000000015</v>
      </c>
      <c r="D21" s="48">
        <v>1313.6000000000015</v>
      </c>
      <c r="E21" s="49">
        <v>10.851983113997054</v>
      </c>
      <c r="F21" s="46">
        <v>5.2534923549924688</v>
      </c>
      <c r="G21" s="47">
        <v>2134.6999999999989</v>
      </c>
      <c r="H21" s="48">
        <v>1370.899999999999</v>
      </c>
      <c r="I21" s="46">
        <v>9.4291865271788033</v>
      </c>
      <c r="J21" s="46">
        <v>5.1796483937558184</v>
      </c>
      <c r="K21" s="47">
        <v>2226.2999999999993</v>
      </c>
      <c r="L21" s="48">
        <v>1458.4999999999993</v>
      </c>
      <c r="M21" s="46">
        <v>9.839173199131098</v>
      </c>
      <c r="N21" s="46">
        <v>4.6753739788133428</v>
      </c>
      <c r="O21" s="47">
        <v>2038.6999999999989</v>
      </c>
      <c r="P21" s="48">
        <v>1398.2999999999988</v>
      </c>
      <c r="Q21" s="46">
        <v>10.208581253239682</v>
      </c>
      <c r="R21" s="46">
        <v>5.451490602924367</v>
      </c>
      <c r="S21" s="47">
        <v>2407.1999999999989</v>
      </c>
      <c r="T21" s="48">
        <v>1534.399999999999</v>
      </c>
      <c r="U21" s="46">
        <v>9.5838304091740874</v>
      </c>
      <c r="V21" s="46">
        <v>5.7803269088341169</v>
      </c>
      <c r="W21" s="51">
        <v>2641.3000000000011</v>
      </c>
      <c r="X21" s="52">
        <v>1634.5000000000011</v>
      </c>
      <c r="Y21" s="53">
        <v>9.3841322333029105</v>
      </c>
      <c r="Z21" s="54">
        <f t="shared" si="1"/>
        <v>5.235181646485775</v>
      </c>
      <c r="AA21" s="54">
        <f t="shared" si="0"/>
        <v>2229.2666666666664</v>
      </c>
      <c r="AB21" s="54">
        <f t="shared" si="0"/>
        <v>1451.6999999999998</v>
      </c>
      <c r="AC21" s="54">
        <f t="shared" si="0"/>
        <v>9.8828144560039366</v>
      </c>
    </row>
    <row r="22" spans="1:29" ht="15.75" x14ac:dyDescent="0.15">
      <c r="A22" s="45" t="s">
        <v>37</v>
      </c>
      <c r="B22" s="46">
        <v>5.5609120847472484</v>
      </c>
      <c r="C22" s="50">
        <v>1134</v>
      </c>
      <c r="D22" s="48">
        <v>689.9</v>
      </c>
      <c r="E22" s="49">
        <v>8.6387598452310872</v>
      </c>
      <c r="F22" s="46">
        <v>5.4180371960952041</v>
      </c>
      <c r="G22" s="47">
        <v>1534.6000000000004</v>
      </c>
      <c r="H22" s="48">
        <v>920.20000000000039</v>
      </c>
      <c r="I22" s="46">
        <v>8.1147100062610811</v>
      </c>
      <c r="J22" s="46">
        <v>5.2219368375357229</v>
      </c>
      <c r="K22" s="47">
        <v>1502.7000000000007</v>
      </c>
      <c r="L22" s="48">
        <v>925.30000000000075</v>
      </c>
      <c r="M22" s="46">
        <v>8.3683030061860197</v>
      </c>
      <c r="N22" s="46">
        <v>5.4644539001490751</v>
      </c>
      <c r="O22" s="47">
        <v>1393.3999999999996</v>
      </c>
      <c r="P22" s="48">
        <v>839.89999999999964</v>
      </c>
      <c r="Q22" s="46">
        <v>8.2919509137040777</v>
      </c>
      <c r="R22" s="46">
        <v>5.879530871178047</v>
      </c>
      <c r="S22" s="47">
        <v>1617.3000000000011</v>
      </c>
      <c r="T22" s="48">
        <v>931.00000000000114</v>
      </c>
      <c r="U22" s="46">
        <v>7.9758753330420653</v>
      </c>
      <c r="V22" s="46">
        <v>5.9436956432133874</v>
      </c>
      <c r="W22" s="51">
        <v>1634.7999999999993</v>
      </c>
      <c r="X22" s="52">
        <v>913.79999999999927</v>
      </c>
      <c r="Y22" s="53">
        <v>7.5330777791517187</v>
      </c>
      <c r="Z22" s="54">
        <f t="shared" si="1"/>
        <v>5.5814277554864473</v>
      </c>
      <c r="AA22" s="54">
        <f t="shared" si="0"/>
        <v>1469.4666666666669</v>
      </c>
      <c r="AB22" s="54">
        <f t="shared" si="0"/>
        <v>870.01666666666688</v>
      </c>
      <c r="AC22" s="54">
        <f t="shared" si="0"/>
        <v>8.1537794805960093</v>
      </c>
    </row>
    <row r="23" spans="1:29" ht="15.75" x14ac:dyDescent="0.15">
      <c r="A23" s="45" t="s">
        <v>38</v>
      </c>
      <c r="B23" s="46">
        <v>4.6135472949470113</v>
      </c>
      <c r="C23" s="47">
        <v>950.80000000000018</v>
      </c>
      <c r="D23" s="48">
        <v>552.9000000000002</v>
      </c>
      <c r="E23" s="49">
        <v>6.4107320919231059</v>
      </c>
      <c r="F23" s="46">
        <v>4.2968211790178135</v>
      </c>
      <c r="G23" s="47">
        <v>1084.8999999999996</v>
      </c>
      <c r="H23" s="48">
        <v>648.29999999999961</v>
      </c>
      <c r="I23" s="46">
        <v>6.3802775317389981</v>
      </c>
      <c r="J23" s="46">
        <v>4.0909326290715136</v>
      </c>
      <c r="K23" s="47">
        <v>1022.2000000000007</v>
      </c>
      <c r="L23" s="48">
        <v>627.20000000000073</v>
      </c>
      <c r="M23" s="46">
        <v>6.4957796074776111</v>
      </c>
      <c r="N23" s="46">
        <v>4.1260095749735042</v>
      </c>
      <c r="O23" s="47">
        <v>896.69999999999982</v>
      </c>
      <c r="P23" s="48">
        <v>557.99999999999977</v>
      </c>
      <c r="Q23" s="46">
        <v>6.7975002740927506</v>
      </c>
      <c r="R23" s="46">
        <v>4.3816437645838739</v>
      </c>
      <c r="S23" s="47">
        <v>956.5</v>
      </c>
      <c r="T23" s="48">
        <v>584.70000000000005</v>
      </c>
      <c r="U23" s="46">
        <v>6.8906592500058927</v>
      </c>
      <c r="V23" s="46">
        <v>5.1605268015156947</v>
      </c>
      <c r="W23" s="51">
        <v>1104.3999999999996</v>
      </c>
      <c r="X23" s="52">
        <v>629.09999999999968</v>
      </c>
      <c r="Y23" s="53">
        <v>6.8303964040259251</v>
      </c>
      <c r="Z23" s="54">
        <f t="shared" si="1"/>
        <v>4.4449135406849019</v>
      </c>
      <c r="AA23" s="54">
        <f t="shared" si="1"/>
        <v>1002.5833333333334</v>
      </c>
      <c r="AB23" s="54">
        <f t="shared" si="1"/>
        <v>600.0333333333333</v>
      </c>
      <c r="AC23" s="54">
        <f t="shared" si="1"/>
        <v>6.6342241932107138</v>
      </c>
    </row>
    <row r="24" spans="1:29" ht="15.75" x14ac:dyDescent="0.15">
      <c r="A24" s="45" t="s">
        <v>39</v>
      </c>
      <c r="B24" s="46">
        <v>5.5615723721341732</v>
      </c>
      <c r="C24" s="47">
        <v>1175.1999999999998</v>
      </c>
      <c r="D24" s="48">
        <v>810.5999999999998</v>
      </c>
      <c r="E24" s="49">
        <v>12.364812300745912</v>
      </c>
      <c r="F24" s="46">
        <v>6.1804016211749584</v>
      </c>
      <c r="G24" s="47">
        <v>1310.6000000000004</v>
      </c>
      <c r="H24" s="48">
        <v>839.40000000000032</v>
      </c>
      <c r="I24" s="46">
        <v>11.009824110386804</v>
      </c>
      <c r="J24" s="46">
        <v>5.4181345726207431</v>
      </c>
      <c r="K24" s="47">
        <v>1355.8000000000002</v>
      </c>
      <c r="L24" s="48">
        <v>922.10000000000014</v>
      </c>
      <c r="M24" s="46">
        <v>11.519626214926419</v>
      </c>
      <c r="N24" s="46">
        <v>6.0752828926317015</v>
      </c>
      <c r="O24" s="47">
        <v>1167.3999999999996</v>
      </c>
      <c r="P24" s="48">
        <v>749.69999999999959</v>
      </c>
      <c r="Q24" s="46">
        <v>10.904092852779469</v>
      </c>
      <c r="R24" s="46">
        <v>6.5011521384814248</v>
      </c>
      <c r="S24" s="47">
        <v>1236.3999999999996</v>
      </c>
      <c r="T24" s="48">
        <v>773.69999999999959</v>
      </c>
      <c r="U24" s="46">
        <v>10.870848086326077</v>
      </c>
      <c r="V24" s="46">
        <v>6.0140926613666208</v>
      </c>
      <c r="W24" s="51">
        <v>1177.6999999999998</v>
      </c>
      <c r="X24" s="52">
        <v>751.79999999999984</v>
      </c>
      <c r="Y24" s="53">
        <v>10.616095005436547</v>
      </c>
      <c r="Z24" s="54">
        <f t="shared" si="1"/>
        <v>5.9584393764016035</v>
      </c>
      <c r="AA24" s="54">
        <f t="shared" si="1"/>
        <v>1237.1833333333332</v>
      </c>
      <c r="AB24" s="54">
        <f t="shared" si="1"/>
        <v>807.88333333333333</v>
      </c>
      <c r="AC24" s="54">
        <f t="shared" si="1"/>
        <v>11.214216428433538</v>
      </c>
    </row>
    <row r="25" spans="1:29" ht="15.75" x14ac:dyDescent="0.15">
      <c r="A25" s="45" t="s">
        <v>40</v>
      </c>
      <c r="B25" s="46">
        <v>3.6506728325027638</v>
      </c>
      <c r="C25" s="47">
        <v>1698.2000000000007</v>
      </c>
      <c r="D25" s="48">
        <v>1189.8000000000006</v>
      </c>
      <c r="E25" s="49">
        <v>8.543608450259228</v>
      </c>
      <c r="F25" s="46">
        <v>4.0784298274990318</v>
      </c>
      <c r="G25" s="47">
        <v>1814</v>
      </c>
      <c r="H25" s="48">
        <v>1192.9000000000001</v>
      </c>
      <c r="I25" s="46">
        <v>7.8331330562286183</v>
      </c>
      <c r="J25" s="46">
        <v>5.896229558449174</v>
      </c>
      <c r="K25" s="47">
        <v>2137.4000000000015</v>
      </c>
      <c r="L25" s="48">
        <v>1252.6000000000015</v>
      </c>
      <c r="M25" s="46">
        <v>8.3472164838533516</v>
      </c>
      <c r="N25" s="46">
        <v>6.3530243531319401</v>
      </c>
      <c r="O25" s="47">
        <v>1976.9000000000015</v>
      </c>
      <c r="P25" s="48">
        <v>1150.2000000000014</v>
      </c>
      <c r="Q25" s="46">
        <v>8.8390572287073503</v>
      </c>
      <c r="R25" s="46">
        <v>5.1001862364529806</v>
      </c>
      <c r="S25" s="47">
        <v>1840</v>
      </c>
      <c r="T25" s="48">
        <v>1158.0999999999999</v>
      </c>
      <c r="U25" s="46">
        <v>8.6618649075175185</v>
      </c>
      <c r="V25" s="46">
        <v>5.4692852249372006</v>
      </c>
      <c r="W25" s="51">
        <v>1918.0999999999985</v>
      </c>
      <c r="X25" s="52">
        <v>1151.6999999999985</v>
      </c>
      <c r="Y25" s="53">
        <v>8.2189141356473971</v>
      </c>
      <c r="Z25" s="54">
        <f t="shared" si="1"/>
        <v>5.091304672162182</v>
      </c>
      <c r="AA25" s="54">
        <f t="shared" si="1"/>
        <v>1897.4333333333336</v>
      </c>
      <c r="AB25" s="54">
        <f t="shared" si="1"/>
        <v>1182.5500000000004</v>
      </c>
      <c r="AC25" s="54">
        <f t="shared" si="1"/>
        <v>8.4072990437022437</v>
      </c>
    </row>
    <row r="26" spans="1:29" ht="15.75" x14ac:dyDescent="0.15">
      <c r="A26" s="45" t="s">
        <v>41</v>
      </c>
      <c r="B26" s="46">
        <v>5.9237634751934811</v>
      </c>
      <c r="C26" s="47">
        <v>1119.5</v>
      </c>
      <c r="D26" s="48">
        <v>729.9</v>
      </c>
      <c r="E26" s="49">
        <v>11.09793367696027</v>
      </c>
      <c r="F26" s="46">
        <v>5.6414482289541148</v>
      </c>
      <c r="G26" s="47">
        <v>1208.8999999999996</v>
      </c>
      <c r="H26" s="48">
        <v>777.59999999999968</v>
      </c>
      <c r="I26" s="46">
        <v>10.171087741327888</v>
      </c>
      <c r="J26" s="46">
        <v>5.7562850194160404</v>
      </c>
      <c r="K26" s="47">
        <v>1195.6000000000004</v>
      </c>
      <c r="L26" s="48">
        <v>767.20000000000039</v>
      </c>
      <c r="M26" s="46">
        <v>10.308641145882326</v>
      </c>
      <c r="N26" s="46">
        <v>6.4304806637516796</v>
      </c>
      <c r="O26" s="47">
        <v>1076.9000000000005</v>
      </c>
      <c r="P26" s="48">
        <v>660.7000000000005</v>
      </c>
      <c r="Q26" s="46">
        <v>10.208117670688942</v>
      </c>
      <c r="R26" s="46">
        <v>6.5810449063073371</v>
      </c>
      <c r="S26" s="47">
        <v>1119.2999999999993</v>
      </c>
      <c r="T26" s="48">
        <v>681.69999999999925</v>
      </c>
      <c r="U26" s="46">
        <v>10.252052816795491</v>
      </c>
      <c r="V26" s="46">
        <v>6.5769343697362119</v>
      </c>
      <c r="W26" s="51">
        <v>1041.4000000000005</v>
      </c>
      <c r="X26" s="52">
        <v>615.80000000000052</v>
      </c>
      <c r="Y26" s="53">
        <v>9.5161564494444608</v>
      </c>
      <c r="Z26" s="54">
        <f t="shared" si="1"/>
        <v>6.1516594438931449</v>
      </c>
      <c r="AA26" s="54">
        <f t="shared" si="1"/>
        <v>1126.9333333333334</v>
      </c>
      <c r="AB26" s="54">
        <f t="shared" si="1"/>
        <v>705.48333333333346</v>
      </c>
      <c r="AC26" s="54">
        <f t="shared" si="1"/>
        <v>10.258998250183231</v>
      </c>
    </row>
    <row r="27" spans="1:29" ht="15.75" x14ac:dyDescent="0.15">
      <c r="A27" s="45" t="s">
        <v>42</v>
      </c>
      <c r="B27" s="46">
        <v>4.9220265220202144</v>
      </c>
      <c r="C27" s="47">
        <v>1752.2999999999993</v>
      </c>
      <c r="D27" s="48">
        <v>1127.9999999999993</v>
      </c>
      <c r="E27" s="49">
        <v>8.8932338888976439</v>
      </c>
      <c r="F27" s="46">
        <v>5.3442405115854168</v>
      </c>
      <c r="G27" s="47">
        <v>1999.6000000000004</v>
      </c>
      <c r="H27" s="48">
        <v>1227.4000000000003</v>
      </c>
      <c r="I27" s="46">
        <v>8.49458793566426</v>
      </c>
      <c r="J27" s="46">
        <v>5.3946241724274762</v>
      </c>
      <c r="K27" s="47">
        <v>1981.6999999999989</v>
      </c>
      <c r="L27" s="48">
        <v>1206.7999999999988</v>
      </c>
      <c r="M27" s="46">
        <v>8.4013839866892148</v>
      </c>
      <c r="N27" s="46">
        <v>5.18694409787902</v>
      </c>
      <c r="O27" s="47">
        <v>1708.8999999999996</v>
      </c>
      <c r="P27" s="48">
        <v>1064.4999999999995</v>
      </c>
      <c r="Q27" s="46">
        <v>8.5684388457358995</v>
      </c>
      <c r="R27" s="46">
        <v>5.3380476700798667</v>
      </c>
      <c r="S27" s="47">
        <v>1766.5</v>
      </c>
      <c r="T27" s="48">
        <v>1084.0999999999999</v>
      </c>
      <c r="U27" s="46">
        <v>8.4803304207701977</v>
      </c>
      <c r="V27" s="46">
        <v>5.301742139490484</v>
      </c>
      <c r="W27" s="51">
        <v>1762.8999999999996</v>
      </c>
      <c r="X27" s="52">
        <v>1051.9999999999995</v>
      </c>
      <c r="Y27" s="53">
        <v>7.8455939383091673</v>
      </c>
      <c r="Z27" s="54">
        <f t="shared" si="1"/>
        <v>5.2479375189137469</v>
      </c>
      <c r="AA27" s="54">
        <f t="shared" si="1"/>
        <v>1828.6499999999996</v>
      </c>
      <c r="AB27" s="54">
        <f t="shared" si="1"/>
        <v>1127.133333333333</v>
      </c>
      <c r="AC27" s="54">
        <f t="shared" si="1"/>
        <v>8.4472615026777316</v>
      </c>
    </row>
    <row r="28" spans="1:29" ht="15.75" x14ac:dyDescent="0.15">
      <c r="A28" s="45" t="s">
        <v>43</v>
      </c>
      <c r="B28" s="46">
        <v>0.73998225359578695</v>
      </c>
      <c r="C28" s="47">
        <v>8660.2999999999956</v>
      </c>
      <c r="D28" s="48">
        <v>8210.7999999999956</v>
      </c>
      <c r="E28" s="49">
        <v>13.51689941673923</v>
      </c>
      <c r="F28" s="46">
        <v>0.69187392996347508</v>
      </c>
      <c r="G28" s="47">
        <v>8563.7999999999956</v>
      </c>
      <c r="H28" s="48">
        <v>8112.399999999996</v>
      </c>
      <c r="I28" s="46">
        <v>12.434111806459221</v>
      </c>
      <c r="J28" s="46">
        <v>4.8351926062312716</v>
      </c>
      <c r="K28" s="47">
        <v>10350.900000000001</v>
      </c>
      <c r="L28" s="48">
        <v>7672.3000000000011</v>
      </c>
      <c r="M28" s="46">
        <v>13.849416946460163</v>
      </c>
      <c r="N28" s="46">
        <v>2.086115621487111</v>
      </c>
      <c r="O28" s="47">
        <v>7001.0999999999985</v>
      </c>
      <c r="P28" s="48">
        <v>6132.5999999999985</v>
      </c>
      <c r="Q28" s="46">
        <v>14.73035424332971</v>
      </c>
      <c r="R28" s="46">
        <v>2.6437472999257929</v>
      </c>
      <c r="S28" s="47">
        <v>7661</v>
      </c>
      <c r="T28" s="48">
        <v>6382</v>
      </c>
      <c r="U28" s="46">
        <v>13.19186494771416</v>
      </c>
      <c r="V28" s="46">
        <v>4.7396411665010811</v>
      </c>
      <c r="W28" s="51">
        <v>8978.8000000000029</v>
      </c>
      <c r="X28" s="52">
        <v>6708.0000000000027</v>
      </c>
      <c r="Y28" s="53">
        <v>14.001018559489722</v>
      </c>
      <c r="Z28" s="54">
        <f t="shared" si="1"/>
        <v>2.6227588129507531</v>
      </c>
      <c r="AA28" s="54">
        <f t="shared" si="1"/>
        <v>8535.9833333333318</v>
      </c>
      <c r="AB28" s="54">
        <f t="shared" si="1"/>
        <v>7203.0166666666655</v>
      </c>
      <c r="AC28" s="54">
        <f t="shared" si="1"/>
        <v>13.620610986698702</v>
      </c>
    </row>
    <row r="29" spans="1:29" ht="15.75" x14ac:dyDescent="0.15">
      <c r="A29" s="45" t="s">
        <v>44</v>
      </c>
      <c r="B29" s="46">
        <v>5.3388197775851909</v>
      </c>
      <c r="C29" s="47">
        <v>12121.300000000003</v>
      </c>
      <c r="D29" s="48">
        <v>7427.1000000000031</v>
      </c>
      <c r="E29" s="49">
        <v>8.4470087278136816</v>
      </c>
      <c r="F29" s="46">
        <v>7.9824056088680289</v>
      </c>
      <c r="G29" s="47">
        <v>14399.399999999994</v>
      </c>
      <c r="H29" s="48">
        <v>7096.7999999999938</v>
      </c>
      <c r="I29" s="46">
        <v>7.7574475015767765</v>
      </c>
      <c r="J29" s="46">
        <v>9.666714481508313</v>
      </c>
      <c r="K29" s="47">
        <v>15259.5</v>
      </c>
      <c r="L29" s="48">
        <v>7240.1</v>
      </c>
      <c r="M29" s="46">
        <v>8.7273336555812584</v>
      </c>
      <c r="N29" s="46">
        <v>6.7455250057828753</v>
      </c>
      <c r="O29" s="47">
        <v>10701.5</v>
      </c>
      <c r="P29" s="48">
        <v>6443.9</v>
      </c>
      <c r="Q29" s="46">
        <v>10.209387585673682</v>
      </c>
      <c r="R29" s="46">
        <v>5.292187751800804</v>
      </c>
      <c r="S29" s="47">
        <v>10685</v>
      </c>
      <c r="T29" s="48">
        <v>7204</v>
      </c>
      <c r="U29" s="46">
        <v>10.952289733976727</v>
      </c>
      <c r="V29" s="46">
        <v>7.1409640343074887</v>
      </c>
      <c r="W29" s="51">
        <v>12092.199999999997</v>
      </c>
      <c r="X29" s="52">
        <v>6945.9999999999973</v>
      </c>
      <c r="Y29" s="53">
        <v>9.6384004085149808</v>
      </c>
      <c r="Z29" s="54">
        <f t="shared" si="1"/>
        <v>7.0277694433087836</v>
      </c>
      <c r="AA29" s="54">
        <f t="shared" si="1"/>
        <v>12543.15</v>
      </c>
      <c r="AB29" s="54">
        <f t="shared" si="1"/>
        <v>7059.6500000000005</v>
      </c>
      <c r="AC29" s="54">
        <f t="shared" si="1"/>
        <v>9.2886446021895193</v>
      </c>
    </row>
    <row r="30" spans="1:29" ht="15.75" x14ac:dyDescent="0.15">
      <c r="A30" s="45" t="s">
        <v>45</v>
      </c>
      <c r="B30" s="46">
        <v>13.778629436992427</v>
      </c>
      <c r="C30" s="47">
        <v>10804.1</v>
      </c>
      <c r="D30" s="48">
        <v>7331.1</v>
      </c>
      <c r="E30" s="49">
        <v>29.08508789678525</v>
      </c>
      <c r="F30" s="46">
        <v>14.732029376807709</v>
      </c>
      <c r="G30" s="47">
        <v>12126.800000000003</v>
      </c>
      <c r="H30" s="48">
        <v>7838.1000000000031</v>
      </c>
      <c r="I30" s="46">
        <v>26.924503802634032</v>
      </c>
      <c r="J30" s="46">
        <v>21.412499786605661</v>
      </c>
      <c r="K30" s="47">
        <v>13681.7</v>
      </c>
      <c r="L30" s="48">
        <v>7410.3000000000011</v>
      </c>
      <c r="M30" s="46">
        <v>25.301056728750194</v>
      </c>
      <c r="N30" s="46">
        <v>14.107324608867414</v>
      </c>
      <c r="O30" s="47">
        <v>10704.699999999999</v>
      </c>
      <c r="P30" s="48">
        <v>7197.9999999999991</v>
      </c>
      <c r="Q30" s="46">
        <v>28.9572882010516</v>
      </c>
      <c r="R30" s="46">
        <v>13.047606300661688</v>
      </c>
      <c r="S30" s="47">
        <v>10403.199999999999</v>
      </c>
      <c r="T30" s="48">
        <v>7283.6999999999989</v>
      </c>
      <c r="U30" s="46">
        <v>30.464769999079827</v>
      </c>
      <c r="V30" s="46">
        <v>12.751857636813972</v>
      </c>
      <c r="W30" s="51">
        <v>10101.6</v>
      </c>
      <c r="X30" s="52">
        <v>7007.4000000000005</v>
      </c>
      <c r="Y30" s="53">
        <v>28.878988819148805</v>
      </c>
      <c r="Z30" s="54">
        <f t="shared" si="1"/>
        <v>14.971657857791477</v>
      </c>
      <c r="AA30" s="54">
        <f t="shared" si="1"/>
        <v>11303.683333333334</v>
      </c>
      <c r="AB30" s="54">
        <f t="shared" si="1"/>
        <v>7344.7666666666673</v>
      </c>
      <c r="AC30" s="54">
        <f t="shared" si="1"/>
        <v>28.268615907908284</v>
      </c>
    </row>
    <row r="31" spans="1:29" ht="15.75" x14ac:dyDescent="0.15">
      <c r="A31" s="45" t="s">
        <v>46</v>
      </c>
      <c r="B31" s="46">
        <v>2.4664473864040164</v>
      </c>
      <c r="C31" s="47">
        <v>833.09999999999854</v>
      </c>
      <c r="D31" s="48">
        <v>562.3999999999985</v>
      </c>
      <c r="E31" s="49">
        <v>5.1242335061456048</v>
      </c>
      <c r="F31" s="46">
        <v>2.2136193088517251</v>
      </c>
      <c r="G31" s="47">
        <v>784.10000000000036</v>
      </c>
      <c r="H31" s="48">
        <v>542.80000000000041</v>
      </c>
      <c r="I31" s="46">
        <v>4.9794967295678294</v>
      </c>
      <c r="J31" s="46">
        <v>6.1279572826129325</v>
      </c>
      <c r="K31" s="47">
        <v>1186.8999999999996</v>
      </c>
      <c r="L31" s="48">
        <v>557.99999999999966</v>
      </c>
      <c r="M31" s="46">
        <v>5.4371126788011033</v>
      </c>
      <c r="N31" s="46">
        <v>3.3002680293579818</v>
      </c>
      <c r="O31" s="47">
        <v>713.80000000000018</v>
      </c>
      <c r="P31" s="48">
        <v>450.30000000000018</v>
      </c>
      <c r="Q31" s="46">
        <v>5.6398887803411766</v>
      </c>
      <c r="R31" s="46">
        <v>3.6284300914691059</v>
      </c>
      <c r="S31" s="47">
        <v>771.50000000000091</v>
      </c>
      <c r="T31" s="48">
        <v>460.50000000000091</v>
      </c>
      <c r="U31" s="46">
        <v>5.3726432704872238</v>
      </c>
      <c r="V31" s="46">
        <v>4.692637598284489</v>
      </c>
      <c r="W31" s="51">
        <v>812.39999999999964</v>
      </c>
      <c r="X31" s="52">
        <v>418.49999999999966</v>
      </c>
      <c r="Y31" s="53">
        <v>4.985704074338809</v>
      </c>
      <c r="Z31" s="54">
        <f t="shared" si="1"/>
        <v>3.738226616163375</v>
      </c>
      <c r="AA31" s="54">
        <f t="shared" si="1"/>
        <v>850.29999999999984</v>
      </c>
      <c r="AB31" s="54">
        <f t="shared" si="1"/>
        <v>498.74999999999983</v>
      </c>
      <c r="AC31" s="54">
        <f t="shared" si="1"/>
        <v>5.2565131732802914</v>
      </c>
    </row>
    <row r="32" spans="1:29" ht="15.75" x14ac:dyDescent="0.15">
      <c r="A32" s="45" t="s">
        <v>47</v>
      </c>
      <c r="B32" s="46">
        <v>5.9936707290710576</v>
      </c>
      <c r="C32" s="47">
        <v>4601.5999999999985</v>
      </c>
      <c r="D32" s="48">
        <v>2910.2999999999984</v>
      </c>
      <c r="E32" s="49">
        <v>10.313593048433448</v>
      </c>
      <c r="F32" s="46">
        <v>5.5303259662932689</v>
      </c>
      <c r="G32" s="47">
        <v>4505.4000000000015</v>
      </c>
      <c r="H32" s="48">
        <v>2861.4000000000015</v>
      </c>
      <c r="I32" s="46">
        <v>9.625592895347669</v>
      </c>
      <c r="J32" s="46">
        <v>5.8714185209198382</v>
      </c>
      <c r="K32" s="47">
        <v>4583.4000000000015</v>
      </c>
      <c r="L32" s="48">
        <v>2880.9000000000015</v>
      </c>
      <c r="M32" s="46">
        <v>9.9353712874701738</v>
      </c>
      <c r="N32" s="46">
        <v>6.7906942935715353</v>
      </c>
      <c r="O32" s="47">
        <v>4220.3999999999978</v>
      </c>
      <c r="P32" s="48">
        <v>2538.7999999999979</v>
      </c>
      <c r="Q32" s="46">
        <v>10.252268477949215</v>
      </c>
      <c r="R32" s="46">
        <v>5.4070423698483054</v>
      </c>
      <c r="S32" s="47">
        <v>3799.7999999999993</v>
      </c>
      <c r="T32" s="48">
        <v>2424.9999999999991</v>
      </c>
      <c r="U32" s="46">
        <v>9.5374438077408605</v>
      </c>
      <c r="V32" s="46">
        <v>5.0255180075024546</v>
      </c>
      <c r="W32" s="51">
        <v>3513.2999999999993</v>
      </c>
      <c r="X32" s="52">
        <v>2264.6999999999994</v>
      </c>
      <c r="Y32" s="53">
        <v>9.1152415758375831</v>
      </c>
      <c r="Z32" s="54">
        <f t="shared" si="1"/>
        <v>5.7697783145344097</v>
      </c>
      <c r="AA32" s="54">
        <f t="shared" si="1"/>
        <v>4203.9833333333327</v>
      </c>
      <c r="AB32" s="54">
        <f t="shared" si="1"/>
        <v>2646.8499999999995</v>
      </c>
      <c r="AC32" s="54">
        <f t="shared" si="1"/>
        <v>9.7965851821298262</v>
      </c>
    </row>
    <row r="33" spans="1:29" ht="15.75" x14ac:dyDescent="0.15">
      <c r="A33" s="45" t="s">
        <v>48</v>
      </c>
      <c r="B33" s="46">
        <v>5.779108974818854</v>
      </c>
      <c r="C33" s="47">
        <v>8990.1999999999971</v>
      </c>
      <c r="D33" s="55">
        <v>5767.9999999999973</v>
      </c>
      <c r="E33" s="49">
        <v>10.345074969510003</v>
      </c>
      <c r="F33" s="46">
        <v>7.1204461088909072</v>
      </c>
      <c r="G33" s="47">
        <v>10942.899999999994</v>
      </c>
      <c r="H33" s="48">
        <v>6183.8999999999942</v>
      </c>
      <c r="I33" s="46">
        <v>9.2523905637256654</v>
      </c>
      <c r="J33" s="46">
        <v>8.4379252073086199</v>
      </c>
      <c r="K33" s="47">
        <v>11731.899999999994</v>
      </c>
      <c r="L33" s="48">
        <v>6144.4999999999945</v>
      </c>
      <c r="M33" s="46">
        <v>9.2792410488434278</v>
      </c>
      <c r="N33" s="46">
        <v>8.5220711525192243</v>
      </c>
      <c r="O33" s="47">
        <v>10040.5</v>
      </c>
      <c r="P33" s="48">
        <v>5273.1</v>
      </c>
      <c r="Q33" s="46">
        <v>9.4260463553192793</v>
      </c>
      <c r="R33" s="46">
        <v>8.4902733422137509</v>
      </c>
      <c r="S33" s="47">
        <v>9664.2000000000044</v>
      </c>
      <c r="T33" s="48">
        <v>5094.2000000000044</v>
      </c>
      <c r="U33" s="46">
        <v>9.4641467089508371</v>
      </c>
      <c r="V33" s="46">
        <v>8.7553294019635075</v>
      </c>
      <c r="W33" s="51">
        <v>8767.6999999999971</v>
      </c>
      <c r="X33" s="52">
        <v>4479.8999999999969</v>
      </c>
      <c r="Y33" s="53">
        <v>9.1475815541434518</v>
      </c>
      <c r="Z33" s="54">
        <f t="shared" si="1"/>
        <v>7.8508590312858102</v>
      </c>
      <c r="AA33" s="54">
        <f t="shared" si="1"/>
        <v>10022.899999999998</v>
      </c>
      <c r="AB33" s="54">
        <f t="shared" si="1"/>
        <v>5490.5999999999976</v>
      </c>
      <c r="AC33" s="54">
        <f t="shared" si="1"/>
        <v>9.4857468667487783</v>
      </c>
    </row>
    <row r="34" spans="1:29" ht="15.75" x14ac:dyDescent="0.15">
      <c r="A34" s="45" t="s">
        <v>49</v>
      </c>
      <c r="B34" s="46">
        <v>0.67760496398424042</v>
      </c>
      <c r="C34" s="47">
        <v>4017.3999999999942</v>
      </c>
      <c r="D34" s="48">
        <v>3452.599999999994</v>
      </c>
      <c r="E34" s="49">
        <v>4.1421722709843918</v>
      </c>
      <c r="F34" s="46">
        <v>0.41940629052061462</v>
      </c>
      <c r="G34" s="47">
        <v>3925.6000000000058</v>
      </c>
      <c r="H34" s="48">
        <v>3560.1000000000058</v>
      </c>
      <c r="I34" s="46">
        <v>4.0851664429068197</v>
      </c>
      <c r="J34" s="46">
        <v>4.3873361175970356</v>
      </c>
      <c r="K34" s="47">
        <v>8164.1999999999971</v>
      </c>
      <c r="L34" s="48">
        <v>3923.2999999999975</v>
      </c>
      <c r="M34" s="46">
        <v>4.0587695513142119</v>
      </c>
      <c r="N34" s="46">
        <v>3.3865141274223007</v>
      </c>
      <c r="O34" s="47">
        <v>5672.6999999999971</v>
      </c>
      <c r="P34" s="48">
        <v>3208.0999999999972</v>
      </c>
      <c r="Q34" s="46">
        <v>4.4081295026306391</v>
      </c>
      <c r="R34" s="46">
        <v>3.785235165034047</v>
      </c>
      <c r="S34" s="47">
        <v>5754.9000000000015</v>
      </c>
      <c r="T34" s="48">
        <v>3077.8000000000015</v>
      </c>
      <c r="U34" s="46">
        <v>4.3517973893174684</v>
      </c>
      <c r="V34" s="46">
        <v>5.9910252826530428</v>
      </c>
      <c r="W34" s="51">
        <v>7447.4000000000087</v>
      </c>
      <c r="X34" s="52">
        <v>3418.1000000000085</v>
      </c>
      <c r="Y34" s="53">
        <v>5.0822533736967754</v>
      </c>
      <c r="Z34" s="54">
        <f t="shared" si="1"/>
        <v>3.1078536578685472</v>
      </c>
      <c r="AA34" s="54">
        <f t="shared" si="1"/>
        <v>5830.3666666666677</v>
      </c>
      <c r="AB34" s="54">
        <f t="shared" si="1"/>
        <v>3440.0000000000005</v>
      </c>
      <c r="AC34" s="54">
        <f t="shared" si="1"/>
        <v>4.3547147551417176</v>
      </c>
    </row>
    <row r="35" spans="1:29" ht="15.75" x14ac:dyDescent="0.15">
      <c r="A35" s="45" t="s">
        <v>50</v>
      </c>
      <c r="B35" s="46">
        <v>3.877045851144195</v>
      </c>
      <c r="C35" s="47">
        <v>4846.5999999999913</v>
      </c>
      <c r="D35" s="48">
        <v>1916.0999999999913</v>
      </c>
      <c r="E35" s="49">
        <v>2.534996606509933</v>
      </c>
      <c r="F35" s="46">
        <v>3.3683242603178258</v>
      </c>
      <c r="G35" s="47">
        <v>5049.4000000000087</v>
      </c>
      <c r="H35" s="48">
        <v>2477.9000000000087</v>
      </c>
      <c r="I35" s="46">
        <v>3.2457206628977526</v>
      </c>
      <c r="J35" s="46">
        <v>4.4697649918847047</v>
      </c>
      <c r="K35" s="47">
        <v>5693.8999999999942</v>
      </c>
      <c r="L35" s="48">
        <v>2562.6999999999944</v>
      </c>
      <c r="M35" s="46">
        <v>3.6582354192331716</v>
      </c>
      <c r="N35" s="46">
        <v>2.6606649594291305</v>
      </c>
      <c r="O35" s="47">
        <v>3835.4000000000015</v>
      </c>
      <c r="P35" s="48">
        <v>2355.9000000000015</v>
      </c>
      <c r="Q35" s="46">
        <v>4.2367425332335875</v>
      </c>
      <c r="R35" s="46">
        <v>2.2398067478396788</v>
      </c>
      <c r="S35" s="47">
        <v>3539.6999999999971</v>
      </c>
      <c r="T35" s="48">
        <v>2278.6999999999971</v>
      </c>
      <c r="U35" s="46">
        <v>4.0474604570200388</v>
      </c>
      <c r="V35" s="46">
        <v>2.6756525386237366</v>
      </c>
      <c r="W35" s="51">
        <v>3505</v>
      </c>
      <c r="X35" s="52">
        <v>2107.9</v>
      </c>
      <c r="Y35" s="53">
        <v>4.0369393645157645</v>
      </c>
      <c r="Z35" s="54">
        <f t="shared" si="1"/>
        <v>3.2152098915398786</v>
      </c>
      <c r="AA35" s="54">
        <f t="shared" si="1"/>
        <v>4411.6666666666652</v>
      </c>
      <c r="AB35" s="54">
        <f t="shared" si="1"/>
        <v>2283.1999999999985</v>
      </c>
      <c r="AC35" s="54">
        <f t="shared" si="1"/>
        <v>3.6266825072350417</v>
      </c>
    </row>
    <row r="36" spans="1:29" ht="15.75" x14ac:dyDescent="0.15">
      <c r="A36" s="45" t="s">
        <v>51</v>
      </c>
      <c r="B36" s="46">
        <v>4.1879205855298771</v>
      </c>
      <c r="C36" s="47">
        <v>5644.5</v>
      </c>
      <c r="D36" s="48">
        <v>3741.4</v>
      </c>
      <c r="E36" s="49">
        <v>8.2332436964434272</v>
      </c>
      <c r="F36" s="46">
        <v>4.2681780332536459</v>
      </c>
      <c r="G36" s="47">
        <v>5933.1999999999971</v>
      </c>
      <c r="H36" s="48">
        <v>3867.4999999999973</v>
      </c>
      <c r="I36" s="46">
        <v>7.9910822208493322</v>
      </c>
      <c r="J36" s="46">
        <v>4.8183638871451935</v>
      </c>
      <c r="K36" s="47">
        <v>5858.3000000000029</v>
      </c>
      <c r="L36" s="48">
        <v>3601.6000000000031</v>
      </c>
      <c r="M36" s="46">
        <v>7.6899097691062801</v>
      </c>
      <c r="N36" s="46">
        <v>4.5827549770332565</v>
      </c>
      <c r="O36" s="47">
        <v>4695.3999999999978</v>
      </c>
      <c r="P36" s="48">
        <v>3008.2999999999979</v>
      </c>
      <c r="Q36" s="46">
        <v>8.1715972956014085</v>
      </c>
      <c r="R36" s="46">
        <v>4.6036319774844197</v>
      </c>
      <c r="S36" s="47">
        <v>4440.6000000000022</v>
      </c>
      <c r="T36" s="48">
        <v>2860.5000000000023</v>
      </c>
      <c r="U36" s="46">
        <v>8.3340859892375114</v>
      </c>
      <c r="V36" s="46">
        <v>4.6260229061151827</v>
      </c>
      <c r="W36" s="51">
        <v>4256.3999999999978</v>
      </c>
      <c r="X36" s="52">
        <v>2666.199999999998</v>
      </c>
      <c r="Y36" s="53">
        <v>7.7561956183400147</v>
      </c>
      <c r="Z36" s="54">
        <f t="shared" si="1"/>
        <v>4.5144787277602623</v>
      </c>
      <c r="AA36" s="54">
        <f t="shared" si="1"/>
        <v>5138.0666666666666</v>
      </c>
      <c r="AB36" s="54">
        <f t="shared" si="1"/>
        <v>3290.9166666666661</v>
      </c>
      <c r="AC36" s="54">
        <f t="shared" si="1"/>
        <v>8.0293524315963296</v>
      </c>
    </row>
    <row r="37" spans="1:29" ht="15.75" x14ac:dyDescent="0.15">
      <c r="A37" s="45" t="s">
        <v>52</v>
      </c>
      <c r="B37" s="46">
        <v>7.2820050900531532</v>
      </c>
      <c r="C37" s="47">
        <v>9168.5999999999985</v>
      </c>
      <c r="D37" s="48">
        <v>5740.7999999999984</v>
      </c>
      <c r="E37" s="49">
        <v>12.195733362791623</v>
      </c>
      <c r="F37" s="46">
        <v>6.7861900208369006</v>
      </c>
      <c r="G37" s="47">
        <v>8633.4000000000015</v>
      </c>
      <c r="H37" s="48">
        <v>5383.1000000000013</v>
      </c>
      <c r="I37" s="46">
        <v>11.23919007512141</v>
      </c>
      <c r="J37" s="46">
        <v>6.7072107141793555</v>
      </c>
      <c r="K37" s="47">
        <v>8422.2999999999956</v>
      </c>
      <c r="L37" s="48">
        <v>5269.1999999999953</v>
      </c>
      <c r="M37" s="46">
        <v>11.208535947211896</v>
      </c>
      <c r="N37" s="46">
        <v>7.1352803021037952</v>
      </c>
      <c r="O37" s="47">
        <v>7404.3999999999978</v>
      </c>
      <c r="P37" s="48">
        <v>4545.5999999999976</v>
      </c>
      <c r="Q37" s="46">
        <v>11.345365237597241</v>
      </c>
      <c r="R37" s="46">
        <v>6.4466727819635334</v>
      </c>
      <c r="S37" s="47">
        <v>6776.8999999999978</v>
      </c>
      <c r="T37" s="48">
        <v>4310.0999999999976</v>
      </c>
      <c r="U37" s="46">
        <v>11.263906420277692</v>
      </c>
      <c r="V37" s="46">
        <v>6.5961173513204505</v>
      </c>
      <c r="W37" s="51">
        <v>6617.2000000000007</v>
      </c>
      <c r="X37" s="52">
        <v>4090.3000000000006</v>
      </c>
      <c r="Y37" s="53">
        <v>10.677153350787938</v>
      </c>
      <c r="Z37" s="54">
        <f t="shared" si="1"/>
        <v>6.8255793767428647</v>
      </c>
      <c r="AA37" s="54">
        <f t="shared" si="1"/>
        <v>7837.1333333333314</v>
      </c>
      <c r="AB37" s="54">
        <f t="shared" si="1"/>
        <v>4889.8499999999985</v>
      </c>
      <c r="AC37" s="54">
        <f t="shared" si="1"/>
        <v>11.321647398964634</v>
      </c>
    </row>
    <row r="38" spans="1:29" ht="15.75" x14ac:dyDescent="0.15">
      <c r="A38" s="45" t="s">
        <v>53</v>
      </c>
      <c r="B38" s="46">
        <v>7.8323368285839479</v>
      </c>
      <c r="C38" s="47">
        <v>8286.6999999999971</v>
      </c>
      <c r="D38" s="48">
        <v>5408.6999999999971</v>
      </c>
      <c r="E38" s="49">
        <v>14.719513622224452</v>
      </c>
      <c r="F38" s="46">
        <v>8.0269139557054281</v>
      </c>
      <c r="G38" s="47">
        <v>8128.4000000000015</v>
      </c>
      <c r="H38" s="48">
        <v>5072.0000000000018</v>
      </c>
      <c r="I38" s="46">
        <v>13.320412113381083</v>
      </c>
      <c r="J38" s="46">
        <v>8.0624119682196724</v>
      </c>
      <c r="K38" s="47">
        <v>7691.9000000000015</v>
      </c>
      <c r="L38" s="48">
        <v>4744.0000000000018</v>
      </c>
      <c r="M38" s="46">
        <v>12.974687871784706</v>
      </c>
      <c r="N38" s="46">
        <v>8.6400928910821495</v>
      </c>
      <c r="O38" s="47">
        <v>7140</v>
      </c>
      <c r="P38" s="48">
        <v>4312.3999999999996</v>
      </c>
      <c r="Q38" s="46">
        <v>13.177088903487999</v>
      </c>
      <c r="R38" s="46">
        <v>7.5200266003467551</v>
      </c>
      <c r="S38" s="47">
        <v>6167.5999999999985</v>
      </c>
      <c r="T38" s="48">
        <v>3951.1999999999985</v>
      </c>
      <c r="U38" s="46">
        <v>13.406031900058693</v>
      </c>
      <c r="V38" s="46">
        <v>6.8018048128342237</v>
      </c>
      <c r="W38" s="51">
        <v>5667.5</v>
      </c>
      <c r="X38" s="52">
        <v>3632.4</v>
      </c>
      <c r="Y38" s="53">
        <v>12.140374331550802</v>
      </c>
      <c r="Z38" s="54">
        <f t="shared" si="1"/>
        <v>7.8139311761286949</v>
      </c>
      <c r="AA38" s="54">
        <f t="shared" si="1"/>
        <v>7180.3499999999995</v>
      </c>
      <c r="AB38" s="54">
        <f t="shared" si="1"/>
        <v>4520.1166666666659</v>
      </c>
      <c r="AC38" s="54">
        <f t="shared" si="1"/>
        <v>13.289684790414624</v>
      </c>
    </row>
    <row r="39" spans="1:29" ht="15.75" x14ac:dyDescent="0.15">
      <c r="A39" s="45" t="s">
        <v>54</v>
      </c>
      <c r="B39" s="46">
        <v>5.0371475145529923</v>
      </c>
      <c r="C39" s="47">
        <v>13348.900000000009</v>
      </c>
      <c r="D39" s="48">
        <v>8262.6000000000095</v>
      </c>
      <c r="E39" s="49">
        <v>8.1827526991615898</v>
      </c>
      <c r="F39" s="46">
        <v>5.7261633220272579</v>
      </c>
      <c r="G39" s="47">
        <v>13066.5</v>
      </c>
      <c r="H39" s="48">
        <v>7746.9</v>
      </c>
      <c r="I39" s="46">
        <v>8.3389756070781562</v>
      </c>
      <c r="J39" s="46">
        <v>6.1191702554142609</v>
      </c>
      <c r="K39" s="47">
        <v>12644.599999999991</v>
      </c>
      <c r="L39" s="48">
        <v>7338.8999999999915</v>
      </c>
      <c r="M39" s="46">
        <v>8.4641006064156787</v>
      </c>
      <c r="N39" s="46">
        <v>6.2453943649710579</v>
      </c>
      <c r="O39" s="47">
        <v>12560.599999999991</v>
      </c>
      <c r="P39" s="48">
        <v>7466.9999999999909</v>
      </c>
      <c r="Q39" s="46">
        <v>9.1554813340739027</v>
      </c>
      <c r="R39" s="46">
        <v>6.2919080185091039</v>
      </c>
      <c r="S39" s="47">
        <v>12627.300000000003</v>
      </c>
      <c r="T39" s="48">
        <v>7540.5000000000027</v>
      </c>
      <c r="U39" s="46">
        <v>9.3269113025021468</v>
      </c>
      <c r="V39" s="46">
        <v>7.3061173575011447</v>
      </c>
      <c r="W39" s="51">
        <v>13263.100000000006</v>
      </c>
      <c r="X39" s="52">
        <v>7171.8000000000056</v>
      </c>
      <c r="Y39" s="53">
        <v>8.602106687328936</v>
      </c>
      <c r="Z39" s="54">
        <f t="shared" si="1"/>
        <v>6.1209834721626359</v>
      </c>
      <c r="AA39" s="54">
        <f t="shared" si="1"/>
        <v>12918.5</v>
      </c>
      <c r="AB39" s="54">
        <f t="shared" si="1"/>
        <v>7587.95</v>
      </c>
      <c r="AC39" s="54">
        <f t="shared" si="1"/>
        <v>8.6783880394267339</v>
      </c>
    </row>
    <row r="40" spans="1:29" ht="15.75" x14ac:dyDescent="0.15">
      <c r="A40" s="45" t="s">
        <v>55</v>
      </c>
      <c r="B40" s="46">
        <v>6.5426649391337435</v>
      </c>
      <c r="C40" s="47">
        <v>2257.5</v>
      </c>
      <c r="D40" s="48">
        <v>1363.7</v>
      </c>
      <c r="E40" s="49">
        <v>9.9823586680428367</v>
      </c>
      <c r="F40" s="46">
        <v>5.7025645590842666</v>
      </c>
      <c r="G40" s="47">
        <v>2081.5</v>
      </c>
      <c r="H40" s="48">
        <v>1312.8</v>
      </c>
      <c r="I40" s="46">
        <v>9.7389446509247115</v>
      </c>
      <c r="J40" s="46">
        <v>4.1094844242826927</v>
      </c>
      <c r="K40" s="47">
        <v>1969.8000000000011</v>
      </c>
      <c r="L40" s="48">
        <v>1431.7000000000012</v>
      </c>
      <c r="M40" s="46">
        <v>10.933932076278637</v>
      </c>
      <c r="N40" s="46">
        <v>5.4605871373999202</v>
      </c>
      <c r="O40" s="47">
        <v>1799.5</v>
      </c>
      <c r="P40" s="48">
        <v>1173.4000000000001</v>
      </c>
      <c r="Q40" s="46">
        <v>10.23391302831028</v>
      </c>
      <c r="R40" s="46">
        <v>5.5173698260800164</v>
      </c>
      <c r="S40" s="47">
        <v>1760.5</v>
      </c>
      <c r="T40" s="48">
        <v>1138.4000000000001</v>
      </c>
      <c r="U40" s="46">
        <v>10.096405417150764</v>
      </c>
      <c r="V40" s="46">
        <v>5.6775521567105631</v>
      </c>
      <c r="W40" s="51">
        <v>1831.4000000000015</v>
      </c>
      <c r="X40" s="52">
        <v>1158.4000000000015</v>
      </c>
      <c r="Y40" s="53">
        <v>9.7724761045074651</v>
      </c>
      <c r="Z40" s="54">
        <f t="shared" si="1"/>
        <v>5.5017038404485339</v>
      </c>
      <c r="AA40" s="54">
        <f t="shared" si="1"/>
        <v>1950.0333333333338</v>
      </c>
      <c r="AB40" s="54">
        <f t="shared" si="1"/>
        <v>1263.0666666666668</v>
      </c>
      <c r="AC40" s="54">
        <f t="shared" si="1"/>
        <v>10.126338324202449</v>
      </c>
    </row>
    <row r="41" spans="1:29" ht="15.75" x14ac:dyDescent="0.15">
      <c r="A41" s="45" t="s">
        <v>56</v>
      </c>
      <c r="B41" s="46">
        <v>5.7555022310578154</v>
      </c>
      <c r="C41" s="47">
        <v>16279.299999999988</v>
      </c>
      <c r="D41" s="48">
        <v>9944.7999999999884</v>
      </c>
      <c r="E41" s="49">
        <v>9.0358068651706827</v>
      </c>
      <c r="F41" s="46">
        <v>5.707278622982515</v>
      </c>
      <c r="G41" s="47">
        <v>14591.700000000012</v>
      </c>
      <c r="H41" s="48">
        <v>8676.1000000000113</v>
      </c>
      <c r="I41" s="46">
        <v>8.3705659714751945</v>
      </c>
      <c r="J41" s="46">
        <v>5.3392983138811214</v>
      </c>
      <c r="K41" s="47">
        <v>12575.300000000003</v>
      </c>
      <c r="L41" s="48">
        <v>8019.8000000000029</v>
      </c>
      <c r="M41" s="46">
        <v>9.3996497898504732</v>
      </c>
      <c r="N41" s="46">
        <v>5.8966530398029242</v>
      </c>
      <c r="O41" s="47">
        <v>10762.5</v>
      </c>
      <c r="P41" s="48">
        <v>6762.7</v>
      </c>
      <c r="Q41" s="46">
        <v>9.9698223691872681</v>
      </c>
      <c r="R41" s="46">
        <v>5.8731570454045334</v>
      </c>
      <c r="S41" s="47">
        <v>10581.599999999999</v>
      </c>
      <c r="T41" s="48">
        <v>6738.2999999999984</v>
      </c>
      <c r="U41" s="46">
        <v>10.297164967358613</v>
      </c>
      <c r="V41" s="46">
        <v>5.8134408360959293</v>
      </c>
      <c r="W41" s="51">
        <v>10268</v>
      </c>
      <c r="X41" s="52">
        <v>6510</v>
      </c>
      <c r="Y41" s="53">
        <v>10.070649239751065</v>
      </c>
      <c r="Z41" s="54">
        <f t="shared" si="1"/>
        <v>5.7308883482041395</v>
      </c>
      <c r="AA41" s="54">
        <f t="shared" si="1"/>
        <v>12509.733333333332</v>
      </c>
      <c r="AB41" s="54">
        <f t="shared" si="1"/>
        <v>7775.2833333333328</v>
      </c>
      <c r="AC41" s="54">
        <f t="shared" si="1"/>
        <v>9.5239432004655491</v>
      </c>
    </row>
    <row r="42" spans="1:29" ht="15.75" x14ac:dyDescent="0.15">
      <c r="A42" s="45" t="s">
        <v>57</v>
      </c>
      <c r="B42" s="46">
        <v>4.2439884608103124</v>
      </c>
      <c r="C42" s="47">
        <v>19710.299999999988</v>
      </c>
      <c r="D42" s="48">
        <v>13298.999999999989</v>
      </c>
      <c r="E42" s="49">
        <v>8.8033320138374886</v>
      </c>
      <c r="F42" s="46">
        <v>4.7832534667988025</v>
      </c>
      <c r="G42" s="47">
        <v>20455.399999999994</v>
      </c>
      <c r="H42" s="48">
        <v>13065.899999999994</v>
      </c>
      <c r="I42" s="46">
        <v>8.457610321651865</v>
      </c>
      <c r="J42" s="46">
        <v>5.8626056638588731</v>
      </c>
      <c r="K42" s="47">
        <v>19740.899999999994</v>
      </c>
      <c r="L42" s="48">
        <v>11457.899999999994</v>
      </c>
      <c r="M42" s="46">
        <v>8.1097608880754013</v>
      </c>
      <c r="N42" s="46">
        <v>4.8922202358666382</v>
      </c>
      <c r="O42" s="47">
        <v>15889.100000000006</v>
      </c>
      <c r="P42" s="48">
        <v>9969.9000000000051</v>
      </c>
      <c r="Q42" s="46">
        <v>8.2401247684766226</v>
      </c>
      <c r="R42" s="46">
        <v>4.4078489169662385</v>
      </c>
      <c r="S42" s="47">
        <v>14414.200000000012</v>
      </c>
      <c r="T42" s="48">
        <v>9401.7000000000116</v>
      </c>
      <c r="U42" s="46">
        <v>8.2675856683574143</v>
      </c>
      <c r="V42" s="46">
        <v>4.4397847804809194</v>
      </c>
      <c r="W42" s="51">
        <v>13239.599999999991</v>
      </c>
      <c r="X42" s="52">
        <v>8458.5999999999913</v>
      </c>
      <c r="Y42" s="53">
        <v>7.8549181226052855</v>
      </c>
      <c r="Z42" s="54">
        <f t="shared" si="1"/>
        <v>4.7716169207969639</v>
      </c>
      <c r="AA42" s="54">
        <f t="shared" si="1"/>
        <v>17241.583333333332</v>
      </c>
      <c r="AB42" s="54">
        <f t="shared" si="1"/>
        <v>10942.166666666664</v>
      </c>
      <c r="AC42" s="54">
        <f t="shared" si="1"/>
        <v>8.2888886305006793</v>
      </c>
    </row>
    <row r="43" spans="1:29" ht="15.75" x14ac:dyDescent="0.15">
      <c r="A43" s="45" t="s">
        <v>58</v>
      </c>
      <c r="B43" s="46">
        <v>10.382508257352505</v>
      </c>
      <c r="C43" s="47">
        <v>2645.3000000000011</v>
      </c>
      <c r="D43" s="48">
        <v>1595.400000000001</v>
      </c>
      <c r="E43" s="49">
        <v>15.77698225905343</v>
      </c>
      <c r="F43" s="46">
        <v>10.346300099640077</v>
      </c>
      <c r="G43" s="47">
        <v>2425.2999999999993</v>
      </c>
      <c r="H43" s="48">
        <v>1407.6999999999994</v>
      </c>
      <c r="I43" s="46">
        <v>14.312585151595252</v>
      </c>
      <c r="J43" s="46">
        <v>10.514865844815084</v>
      </c>
      <c r="K43" s="47">
        <v>2289.6999999999998</v>
      </c>
      <c r="L43" s="48">
        <v>1332.6999999999998</v>
      </c>
      <c r="M43" s="46">
        <v>14.642802206253982</v>
      </c>
      <c r="N43" s="46">
        <v>10.701044386422977</v>
      </c>
      <c r="O43" s="47">
        <v>1929.8000000000002</v>
      </c>
      <c r="P43" s="48">
        <v>1110.1000000000001</v>
      </c>
      <c r="Q43" s="46">
        <v>14.492167101827677</v>
      </c>
      <c r="R43" s="46">
        <v>9.670560296026288</v>
      </c>
      <c r="S43" s="47">
        <v>1763.9000000000005</v>
      </c>
      <c r="T43" s="48">
        <v>1063.5000000000005</v>
      </c>
      <c r="U43" s="46">
        <v>14.683953276447689</v>
      </c>
      <c r="V43" s="46">
        <v>9.5107536708706508</v>
      </c>
      <c r="W43" s="51">
        <v>1818.8000000000002</v>
      </c>
      <c r="X43" s="52">
        <v>1038.3000000000002</v>
      </c>
      <c r="Y43" s="53">
        <v>12.65216596600256</v>
      </c>
      <c r="Z43" s="54">
        <f t="shared" si="1"/>
        <v>10.187672092521263</v>
      </c>
      <c r="AA43" s="54">
        <f t="shared" si="1"/>
        <v>2145.4666666666667</v>
      </c>
      <c r="AB43" s="54">
        <f t="shared" si="1"/>
        <v>1257.9500000000003</v>
      </c>
      <c r="AC43" s="54">
        <f t="shared" si="1"/>
        <v>14.426775993530098</v>
      </c>
    </row>
    <row r="44" spans="1:29" ht="15.75" x14ac:dyDescent="0.15">
      <c r="A44" s="45" t="s">
        <v>59</v>
      </c>
      <c r="B44" s="46">
        <v>5.2810202087725608</v>
      </c>
      <c r="C44" s="47">
        <v>340.5</v>
      </c>
      <c r="D44" s="48">
        <v>237.8</v>
      </c>
      <c r="E44" s="49">
        <v>12.228107163058571</v>
      </c>
      <c r="F44" s="46">
        <v>5.3885313610604175</v>
      </c>
      <c r="G44" s="47">
        <v>332.99999999999977</v>
      </c>
      <c r="H44" s="48">
        <v>220.79999999999978</v>
      </c>
      <c r="I44" s="46">
        <v>10.60416866775525</v>
      </c>
      <c r="J44" s="46">
        <v>5.5549877350776784</v>
      </c>
      <c r="K44" s="47">
        <v>313.70000000000005</v>
      </c>
      <c r="L44" s="48">
        <v>205.00000000000006</v>
      </c>
      <c r="M44" s="46">
        <v>10.476287816843829</v>
      </c>
      <c r="N44" s="46">
        <v>5.3383324406356012</v>
      </c>
      <c r="O44" s="47">
        <v>270.20000000000005</v>
      </c>
      <c r="P44" s="48">
        <v>180.50000000000006</v>
      </c>
      <c r="Q44" s="46">
        <v>10.742129381658042</v>
      </c>
      <c r="R44" s="46">
        <v>5.557595788958257</v>
      </c>
      <c r="S44" s="47">
        <v>261.09999999999991</v>
      </c>
      <c r="T44" s="48">
        <v>170.2999999999999</v>
      </c>
      <c r="U44" s="46">
        <v>10.423552454400777</v>
      </c>
      <c r="V44" s="46">
        <v>5.3847531490657277</v>
      </c>
      <c r="W44" s="51">
        <v>252.29999999999995</v>
      </c>
      <c r="X44" s="52">
        <v>162.09999999999997</v>
      </c>
      <c r="Y44" s="53">
        <v>9.6770342069130191</v>
      </c>
      <c r="Z44" s="54">
        <f t="shared" si="1"/>
        <v>5.4175367805950403</v>
      </c>
      <c r="AA44" s="54">
        <f t="shared" si="1"/>
        <v>295.13333333333327</v>
      </c>
      <c r="AB44" s="54">
        <f t="shared" si="1"/>
        <v>196.08333333333329</v>
      </c>
      <c r="AC44" s="54">
        <f t="shared" si="1"/>
        <v>10.691879948438249</v>
      </c>
    </row>
    <row r="45" spans="1:29" ht="15.75" x14ac:dyDescent="0.15">
      <c r="A45" s="45" t="s">
        <v>60</v>
      </c>
      <c r="B45" s="46">
        <v>1.8965914226994025</v>
      </c>
      <c r="C45" s="47">
        <v>584.39999999999964</v>
      </c>
      <c r="D45" s="55">
        <v>361.99999999999966</v>
      </c>
      <c r="E45" s="49">
        <v>3.0870777653650312</v>
      </c>
      <c r="F45" s="46">
        <v>2.8014904840428922</v>
      </c>
      <c r="G45" s="47">
        <v>648.79999999999927</v>
      </c>
      <c r="H45" s="48">
        <v>341.29999999999927</v>
      </c>
      <c r="I45" s="46">
        <v>3.1094266738336169</v>
      </c>
      <c r="J45" s="46">
        <v>3.8190888367636857</v>
      </c>
      <c r="K45" s="47">
        <v>622.30000000000109</v>
      </c>
      <c r="L45" s="48">
        <v>275.50000000000108</v>
      </c>
      <c r="M45" s="46">
        <v>3.0339070776482107</v>
      </c>
      <c r="N45" s="46">
        <v>3.8809257384415901</v>
      </c>
      <c r="O45" s="47">
        <v>405.5</v>
      </c>
      <c r="P45" s="48">
        <v>187</v>
      </c>
      <c r="Q45" s="46">
        <v>3.3214330118470365</v>
      </c>
      <c r="R45" s="46">
        <v>5.1871435750650035</v>
      </c>
      <c r="S45" s="47">
        <v>411.69999999999982</v>
      </c>
      <c r="T45" s="48">
        <v>174.29999999999981</v>
      </c>
      <c r="U45" s="46">
        <v>3.8084209146328103</v>
      </c>
      <c r="V45" s="46">
        <v>5.3157121879588836</v>
      </c>
      <c r="W45" s="51">
        <v>375.40000000000009</v>
      </c>
      <c r="X45" s="52">
        <v>158.2000000000001</v>
      </c>
      <c r="Y45" s="53">
        <v>3.8717572197748433</v>
      </c>
      <c r="Z45" s="54">
        <f t="shared" si="1"/>
        <v>3.8168253741619096</v>
      </c>
      <c r="AA45" s="54">
        <f t="shared" si="1"/>
        <v>508.01666666666665</v>
      </c>
      <c r="AB45" s="54">
        <f t="shared" si="1"/>
        <v>249.71666666666661</v>
      </c>
      <c r="AC45" s="54">
        <f t="shared" si="1"/>
        <v>3.3720037771835911</v>
      </c>
    </row>
    <row r="46" spans="1:29" ht="15.75" x14ac:dyDescent="0.15">
      <c r="A46" s="45" t="s">
        <v>61</v>
      </c>
      <c r="B46" s="46">
        <v>7.726726004330045</v>
      </c>
      <c r="C46" s="47">
        <v>340.29999999999995</v>
      </c>
      <c r="D46" s="48">
        <v>179.69999999999996</v>
      </c>
      <c r="E46" s="49">
        <v>8.6456579263892213</v>
      </c>
      <c r="F46" s="46">
        <v>4.3197822356352447</v>
      </c>
      <c r="G46" s="47">
        <v>256.60000000000014</v>
      </c>
      <c r="H46" s="48">
        <v>183.60000000000014</v>
      </c>
      <c r="I46" s="46">
        <v>10.864548198118239</v>
      </c>
      <c r="J46" s="46">
        <v>4.3788736189706272</v>
      </c>
      <c r="K46" s="47">
        <v>245.80000000000018</v>
      </c>
      <c r="L46" s="48">
        <v>180.80000000000018</v>
      </c>
      <c r="M46" s="46">
        <v>12.180005389382927</v>
      </c>
      <c r="N46" s="46">
        <v>4.4911753661284264</v>
      </c>
      <c r="O46" s="47">
        <v>210.59999999999991</v>
      </c>
      <c r="P46" s="48">
        <v>150.7999999999999</v>
      </c>
      <c r="Q46" s="46">
        <v>11.325572662410806</v>
      </c>
      <c r="R46" s="46">
        <v>5.4112716114063319</v>
      </c>
      <c r="S46" s="47">
        <v>228.5</v>
      </c>
      <c r="T46" s="48">
        <v>156.19999999999999</v>
      </c>
      <c r="U46" s="46">
        <v>11.690741710949778</v>
      </c>
      <c r="V46" s="46">
        <v>5.5726712577020665</v>
      </c>
      <c r="W46" s="51">
        <v>169.89999999999986</v>
      </c>
      <c r="X46" s="52">
        <v>108.39999999999986</v>
      </c>
      <c r="Y46" s="53">
        <v>9.8223994200797282</v>
      </c>
      <c r="Z46" s="54">
        <f t="shared" si="1"/>
        <v>5.3167500156954572</v>
      </c>
      <c r="AA46" s="54">
        <f t="shared" si="1"/>
        <v>241.95000000000002</v>
      </c>
      <c r="AB46" s="54">
        <f t="shared" si="1"/>
        <v>159.91666666666666</v>
      </c>
      <c r="AC46" s="54">
        <f t="shared" si="1"/>
        <v>10.754820884555118</v>
      </c>
    </row>
    <row r="47" spans="1:29" ht="15.75" x14ac:dyDescent="0.15">
      <c r="A47" s="56" t="s">
        <v>62</v>
      </c>
      <c r="B47" s="57">
        <v>4.9978211724467894</v>
      </c>
      <c r="C47" s="65">
        <v>169539.89999999991</v>
      </c>
      <c r="D47" s="66">
        <v>111896.39999999991</v>
      </c>
      <c r="E47" s="59">
        <v>9.7016696945982535</v>
      </c>
      <c r="F47" s="57">
        <v>5.3538901894128346</v>
      </c>
      <c r="G47" s="60">
        <v>174939.89999999991</v>
      </c>
      <c r="H47" s="61">
        <v>110789.99999999991</v>
      </c>
      <c r="I47" s="57">
        <v>9.2464289747146537</v>
      </c>
      <c r="J47" s="57">
        <v>6.5265873737127462</v>
      </c>
      <c r="K47" s="60">
        <v>180412.29999999981</v>
      </c>
      <c r="L47" s="61">
        <v>106799.89999999982</v>
      </c>
      <c r="M47" s="57">
        <v>9.4690416132850288</v>
      </c>
      <c r="N47" s="57">
        <v>5.9243516258647597</v>
      </c>
      <c r="O47" s="60">
        <v>151004.69999999995</v>
      </c>
      <c r="P47" s="61">
        <v>95209.499999999956</v>
      </c>
      <c r="Q47" s="57">
        <v>10.109374213602077</v>
      </c>
      <c r="R47" s="57">
        <v>5.5604656813276243</v>
      </c>
      <c r="S47" s="60">
        <v>146619.29999999993</v>
      </c>
      <c r="T47" s="61">
        <v>94715.399999999921</v>
      </c>
      <c r="U47" s="57">
        <v>10.146862397492635</v>
      </c>
      <c r="V47" s="57">
        <v>6.1173887428749758</v>
      </c>
      <c r="W47" s="62">
        <v>147808.60000000009</v>
      </c>
      <c r="X47" s="63">
        <v>90844.100000000093</v>
      </c>
      <c r="Y47" s="64">
        <v>9.7557017914070876</v>
      </c>
      <c r="Z47" s="43">
        <f t="shared" si="1"/>
        <v>5.7467507976066221</v>
      </c>
      <c r="AA47" s="44">
        <f t="shared" si="1"/>
        <v>161720.78333333327</v>
      </c>
      <c r="AB47" s="44">
        <f t="shared" si="1"/>
        <v>101709.2166666666</v>
      </c>
      <c r="AC47" s="43">
        <f t="shared" si="1"/>
        <v>9.7381797808499542</v>
      </c>
    </row>
    <row r="48" spans="1:29" ht="15.75" x14ac:dyDescent="0.15">
      <c r="A48" s="45" t="s">
        <v>63</v>
      </c>
      <c r="B48" s="46">
        <v>5.6165528872278774</v>
      </c>
      <c r="C48" s="47">
        <v>9473.1999999999971</v>
      </c>
      <c r="D48" s="48">
        <v>3984.7999999999975</v>
      </c>
      <c r="E48" s="49">
        <v>4.0778441704368547</v>
      </c>
      <c r="F48" s="46">
        <v>3.3995567857481612</v>
      </c>
      <c r="G48" s="47">
        <v>7207.1999999999971</v>
      </c>
      <c r="H48" s="48">
        <v>4053.1999999999971</v>
      </c>
      <c r="I48" s="46">
        <v>4.368764604944336</v>
      </c>
      <c r="J48" s="46">
        <v>2.2841252593859829</v>
      </c>
      <c r="K48" s="47">
        <v>5353</v>
      </c>
      <c r="L48" s="48">
        <v>3559.9</v>
      </c>
      <c r="M48" s="46">
        <v>4.5347484863577945</v>
      </c>
      <c r="N48" s="46">
        <v>5.9684878798414172</v>
      </c>
      <c r="O48" s="47">
        <v>7778.8999999999942</v>
      </c>
      <c r="P48" s="48">
        <v>3693.099999999994</v>
      </c>
      <c r="Q48" s="46">
        <v>5.3948364063444858</v>
      </c>
      <c r="R48" s="46">
        <v>5.8749638519375358</v>
      </c>
      <c r="S48" s="47">
        <v>7267.7000000000044</v>
      </c>
      <c r="T48" s="48">
        <v>3367.1000000000045</v>
      </c>
      <c r="U48" s="46">
        <v>5.0714225467515002</v>
      </c>
      <c r="V48" s="46">
        <v>5.2298495419659119</v>
      </c>
      <c r="W48" s="51">
        <v>5884.9000000000015</v>
      </c>
      <c r="X48" s="52">
        <v>2618.2000000000016</v>
      </c>
      <c r="Y48" s="53">
        <v>4.1916282703569845</v>
      </c>
      <c r="Z48" s="54">
        <f t="shared" si="1"/>
        <v>4.7289227010178143</v>
      </c>
      <c r="AA48" s="54">
        <f t="shared" si="1"/>
        <v>7160.8166666666657</v>
      </c>
      <c r="AB48" s="54">
        <f t="shared" si="1"/>
        <v>3546.0499999999993</v>
      </c>
      <c r="AC48" s="54">
        <f t="shared" si="1"/>
        <v>4.6065407475319917</v>
      </c>
    </row>
    <row r="49" spans="1:29" ht="15.75" x14ac:dyDescent="0.15">
      <c r="A49" s="45" t="s">
        <v>64</v>
      </c>
      <c r="B49" s="46">
        <v>5.142830750756298</v>
      </c>
      <c r="C49" s="47">
        <v>1534.5</v>
      </c>
      <c r="D49" s="48">
        <v>643.70000000000005</v>
      </c>
      <c r="E49" s="49">
        <v>3.7162552248112144</v>
      </c>
      <c r="F49" s="46">
        <v>4.9402457498737586</v>
      </c>
      <c r="G49" s="47">
        <v>1430</v>
      </c>
      <c r="H49" s="48">
        <v>666.9</v>
      </c>
      <c r="I49" s="46">
        <v>4.3174549739101158</v>
      </c>
      <c r="J49" s="46">
        <v>7.3225128048573662</v>
      </c>
      <c r="K49" s="47">
        <v>1466.5</v>
      </c>
      <c r="L49" s="48">
        <v>603</v>
      </c>
      <c r="M49" s="46">
        <v>5.1134629083138297</v>
      </c>
      <c r="N49" s="46">
        <v>7.6925644106260833</v>
      </c>
      <c r="O49" s="47">
        <v>1258.0000000000009</v>
      </c>
      <c r="P49" s="48">
        <v>566.50000000000091</v>
      </c>
      <c r="Q49" s="46">
        <v>6.3020068526676551</v>
      </c>
      <c r="R49" s="46">
        <v>6.7918289700153984</v>
      </c>
      <c r="S49" s="47">
        <v>1152.6000000000004</v>
      </c>
      <c r="T49" s="48">
        <v>552.80000000000041</v>
      </c>
      <c r="U49" s="46">
        <v>6.2596249660295351</v>
      </c>
      <c r="V49" s="46">
        <v>7.9000106883283445</v>
      </c>
      <c r="W49" s="51">
        <v>1041</v>
      </c>
      <c r="X49" s="52">
        <v>449.70000000000005</v>
      </c>
      <c r="Y49" s="53">
        <v>6.0081765711842667</v>
      </c>
      <c r="Z49" s="54">
        <f t="shared" si="1"/>
        <v>6.631665562409542</v>
      </c>
      <c r="AA49" s="54">
        <f t="shared" si="1"/>
        <v>1313.7666666666669</v>
      </c>
      <c r="AB49" s="54">
        <f t="shared" si="1"/>
        <v>580.43333333333351</v>
      </c>
      <c r="AC49" s="54">
        <f t="shared" si="1"/>
        <v>5.2861635828194364</v>
      </c>
    </row>
    <row r="50" spans="1:29" ht="15.75" x14ac:dyDescent="0.15">
      <c r="A50" s="45" t="s">
        <v>65</v>
      </c>
      <c r="B50" s="46">
        <v>9.4196428571428577</v>
      </c>
      <c r="C50" s="47">
        <v>1185.6999999999998</v>
      </c>
      <c r="D50" s="48">
        <v>742.5999999999998</v>
      </c>
      <c r="E50" s="49">
        <v>15.786564625850335</v>
      </c>
      <c r="F50" s="46">
        <v>8.9374423989030518</v>
      </c>
      <c r="G50" s="47">
        <v>1099.2999999999997</v>
      </c>
      <c r="H50" s="48">
        <v>701.6999999999997</v>
      </c>
      <c r="I50" s="46">
        <v>15.773147211544938</v>
      </c>
      <c r="J50" s="46">
        <v>10.821763602251409</v>
      </c>
      <c r="K50" s="47">
        <v>1032.5999999999999</v>
      </c>
      <c r="L50" s="48">
        <v>599.99999999999989</v>
      </c>
      <c r="M50" s="46">
        <v>15.009380863039395</v>
      </c>
      <c r="N50" s="46">
        <v>11.544148086817669</v>
      </c>
      <c r="O50" s="47">
        <v>897.60000000000036</v>
      </c>
      <c r="P50" s="48">
        <v>507.20000000000039</v>
      </c>
      <c r="Q50" s="46">
        <v>14.997930096398379</v>
      </c>
      <c r="R50" s="46">
        <v>10.555685501386709</v>
      </c>
      <c r="S50" s="47">
        <v>805.79999999999973</v>
      </c>
      <c r="T50" s="48">
        <v>489.89999999999975</v>
      </c>
      <c r="U50" s="46">
        <v>16.369833260934936</v>
      </c>
      <c r="V50" s="46">
        <v>10.632454193160013</v>
      </c>
      <c r="W50" s="51">
        <v>725.80000000000018</v>
      </c>
      <c r="X50" s="52">
        <v>443.20000000000016</v>
      </c>
      <c r="Y50" s="53">
        <v>16.674818465706014</v>
      </c>
      <c r="Z50" s="54">
        <f t="shared" si="1"/>
        <v>10.318522773276952</v>
      </c>
      <c r="AA50" s="54">
        <f t="shared" si="1"/>
        <v>957.80000000000007</v>
      </c>
      <c r="AB50" s="54">
        <f t="shared" si="1"/>
        <v>580.76666666666654</v>
      </c>
      <c r="AC50" s="54">
        <f t="shared" si="1"/>
        <v>15.768612420578998</v>
      </c>
    </row>
    <row r="51" spans="1:29" ht="16.5" thickBot="1" x14ac:dyDescent="0.2">
      <c r="A51" s="56" t="s">
        <v>66</v>
      </c>
      <c r="B51" s="67">
        <v>5.6974282528905542</v>
      </c>
      <c r="C51" s="68">
        <v>12193.399999999994</v>
      </c>
      <c r="D51" s="69">
        <v>5371.099999999994</v>
      </c>
      <c r="E51" s="70">
        <v>4.485504432390897</v>
      </c>
      <c r="F51" s="57">
        <v>3.8294307108858359</v>
      </c>
      <c r="G51" s="60">
        <v>9736.5</v>
      </c>
      <c r="H51" s="61">
        <v>5421.8</v>
      </c>
      <c r="I51" s="57">
        <v>4.8120164619280192</v>
      </c>
      <c r="J51" s="57">
        <v>3.2761849816422504</v>
      </c>
      <c r="K51" s="60">
        <v>7852.1000000000058</v>
      </c>
      <c r="L51" s="61">
        <v>4762.900000000006</v>
      </c>
      <c r="M51" s="57">
        <v>5.0511917159989297</v>
      </c>
      <c r="N51" s="57">
        <v>6.3935160441039658</v>
      </c>
      <c r="O51" s="60">
        <v>9934.5</v>
      </c>
      <c r="P51" s="61">
        <v>4766.8</v>
      </c>
      <c r="Q51" s="57">
        <v>5.8975196468515554</v>
      </c>
      <c r="R51" s="57">
        <v>6.1575734330552612</v>
      </c>
      <c r="S51" s="60">
        <v>9226.1000000000058</v>
      </c>
      <c r="T51" s="61">
        <v>4409.8000000000065</v>
      </c>
      <c r="U51" s="57">
        <v>5.6378687633841613</v>
      </c>
      <c r="V51" s="57">
        <v>5.7027438730452555</v>
      </c>
      <c r="W51" s="62">
        <v>7651.7999999999956</v>
      </c>
      <c r="X51" s="63">
        <v>3511.2999999999956</v>
      </c>
      <c r="Y51" s="64">
        <v>4.8361416643941029</v>
      </c>
      <c r="Z51" s="43">
        <f t="shared" si="1"/>
        <v>5.1761462159371874</v>
      </c>
      <c r="AA51" s="43">
        <f t="shared" si="1"/>
        <v>9432.4</v>
      </c>
      <c r="AB51" s="43">
        <f t="shared" si="1"/>
        <v>4707.2833333333338</v>
      </c>
      <c r="AC51" s="43">
        <f t="shared" si="1"/>
        <v>5.1200404474912782</v>
      </c>
    </row>
    <row r="52" spans="1:29" x14ac:dyDescent="0.15">
      <c r="A52" s="71"/>
      <c r="B52" s="71"/>
      <c r="C52" s="71"/>
      <c r="D52" s="71"/>
      <c r="E52" s="71"/>
      <c r="N52" s="71"/>
      <c r="O52" s="71"/>
      <c r="P52" s="71"/>
      <c r="Q52" s="71"/>
    </row>
    <row r="53" spans="1:29" x14ac:dyDescent="0.15">
      <c r="A53" s="71" t="s">
        <v>67</v>
      </c>
      <c r="B53" s="71"/>
      <c r="C53" s="71"/>
      <c r="D53" s="71"/>
      <c r="E53" s="71"/>
      <c r="N53" s="72"/>
      <c r="O53" s="72"/>
      <c r="P53" s="72"/>
      <c r="Q53" s="72"/>
    </row>
    <row r="54" spans="1:29" x14ac:dyDescent="0.15">
      <c r="A54" s="71"/>
      <c r="B54" s="71"/>
      <c r="C54" s="71"/>
      <c r="D54" s="71"/>
      <c r="E54" s="71"/>
    </row>
    <row r="55" spans="1:29" x14ac:dyDescent="0.15">
      <c r="A55" s="71" t="s">
        <v>72</v>
      </c>
      <c r="B55" s="71"/>
      <c r="C55" s="71"/>
      <c r="D55" s="71"/>
      <c r="E55" s="71"/>
    </row>
    <row r="57" spans="1:29" x14ac:dyDescent="0.15">
      <c r="A57" s="4" t="s">
        <v>68</v>
      </c>
      <c r="P57" s="4" t="s">
        <v>69</v>
      </c>
    </row>
    <row r="59" spans="1:29" x14ac:dyDescent="0.15">
      <c r="A59" s="4" t="s">
        <v>71</v>
      </c>
    </row>
    <row r="61" spans="1:29" x14ac:dyDescent="0.15">
      <c r="A61" s="4" t="s">
        <v>70</v>
      </c>
    </row>
  </sheetData>
  <mergeCells count="39">
    <mergeCell ref="Y4:Y5"/>
    <mergeCell ref="Z4:Z5"/>
    <mergeCell ref="AA4:AA5"/>
    <mergeCell ref="AB4:AB5"/>
    <mergeCell ref="AC4:AC5"/>
    <mergeCell ref="S4:S5"/>
    <mergeCell ref="T4:T5"/>
    <mergeCell ref="U4:U5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Z2:AC2"/>
    <mergeCell ref="A3:A6"/>
    <mergeCell ref="B3:E3"/>
    <mergeCell ref="F3:I3"/>
    <mergeCell ref="J3:M3"/>
    <mergeCell ref="N3:Q3"/>
    <mergeCell ref="R3:U3"/>
    <mergeCell ref="V3:Y3"/>
    <mergeCell ref="Z3:AC3"/>
    <mergeCell ref="F4:F5"/>
    <mergeCell ref="B2:E2"/>
    <mergeCell ref="F2:I2"/>
    <mergeCell ref="J2:M2"/>
    <mergeCell ref="N2:Q2"/>
    <mergeCell ref="R2:U2"/>
    <mergeCell ref="V2:Y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2024-02-20T03:23:25Z</dcterms:created>
  <dcterms:modified xsi:type="dcterms:W3CDTF">2024-02-20T04:19:49Z</dcterms:modified>
</cp:coreProperties>
</file>