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J19" i="1"/>
  <c r="J18" i="1"/>
  <c r="E18" i="1"/>
  <c r="C18" i="1"/>
  <c r="J17" i="1"/>
  <c r="I17" i="1"/>
  <c r="I18" i="1" s="1"/>
  <c r="K18" i="1" s="1"/>
  <c r="G17" i="1"/>
  <c r="G18" i="1" s="1"/>
  <c r="E17" i="1"/>
  <c r="C17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17" i="1" l="1"/>
</calcChain>
</file>

<file path=xl/sharedStrings.xml><?xml version="1.0" encoding="utf-8"?>
<sst xmlns="http://schemas.openxmlformats.org/spreadsheetml/2006/main" count="22" uniqueCount="21">
  <si>
    <t>美国从各发货地国家的纤维品进口</t>
  </si>
  <si>
    <r>
      <rPr>
        <sz val="12"/>
        <color theme="1"/>
        <rFont val="宋体"/>
        <family val="3"/>
        <charset val="134"/>
      </rPr>
      <t>中国</t>
    </r>
  </si>
  <si>
    <r>
      <rPr>
        <sz val="12"/>
        <color theme="1"/>
        <rFont val="宋体"/>
        <family val="3"/>
        <charset val="134"/>
      </rPr>
      <t>越南</t>
    </r>
  </si>
  <si>
    <r>
      <rPr>
        <sz val="12"/>
        <color theme="1"/>
        <rFont val="宋体"/>
        <family val="3"/>
        <charset val="134"/>
      </rPr>
      <t>印度</t>
    </r>
  </si>
  <si>
    <r>
      <rPr>
        <sz val="12"/>
        <color theme="1"/>
        <rFont val="宋体"/>
        <family val="3"/>
        <charset val="134"/>
      </rPr>
      <t>孟加拉</t>
    </r>
  </si>
  <si>
    <r>
      <rPr>
        <sz val="12"/>
        <color theme="1"/>
        <rFont val="宋体"/>
        <family val="3"/>
        <charset val="134"/>
      </rPr>
      <t>印度尼西亚</t>
    </r>
  </si>
  <si>
    <r>
      <rPr>
        <sz val="12"/>
        <color theme="1"/>
        <rFont val="宋体"/>
        <family val="3"/>
        <charset val="134"/>
      </rPr>
      <t>柬埔寨</t>
    </r>
  </si>
  <si>
    <r>
      <rPr>
        <sz val="12"/>
        <color theme="1"/>
        <rFont val="宋体"/>
        <family val="3"/>
        <charset val="134"/>
      </rPr>
      <t>墨西哥</t>
    </r>
  </si>
  <si>
    <r>
      <rPr>
        <sz val="12"/>
        <color theme="1"/>
        <rFont val="宋体"/>
        <family val="3"/>
        <charset val="134"/>
      </rPr>
      <t>巴基斯坦</t>
    </r>
  </si>
  <si>
    <r>
      <rPr>
        <sz val="12"/>
        <color theme="1"/>
        <rFont val="宋体"/>
        <family val="3"/>
        <charset val="134"/>
      </rPr>
      <t>洪都拉斯</t>
    </r>
  </si>
  <si>
    <r>
      <rPr>
        <sz val="12"/>
        <color theme="1"/>
        <rFont val="宋体"/>
        <family val="3"/>
        <charset val="134"/>
      </rPr>
      <t>土耳其</t>
    </r>
  </si>
  <si>
    <t>其  中</t>
    <phoneticPr fontId="3" type="noConversion"/>
  </si>
  <si>
    <t>2022-2019</t>
    <phoneticPr fontId="3" type="noConversion"/>
  </si>
  <si>
    <t>纺织品</t>
  </si>
  <si>
    <t>服装类</t>
  </si>
  <si>
    <t>纤维品计</t>
  </si>
  <si>
    <r>
      <t>（亿美元</t>
    </r>
    <r>
      <rPr>
        <sz val="10.5"/>
        <color theme="1"/>
        <rFont val="宋体"/>
        <family val="3"/>
        <charset val="134"/>
      </rPr>
      <t>）</t>
    </r>
    <phoneticPr fontId="3" type="noConversion"/>
  </si>
  <si>
    <t>发货国</t>
    <phoneticPr fontId="3" type="noConversion"/>
  </si>
  <si>
    <r>
      <t xml:space="preserve"> </t>
    </r>
    <r>
      <rPr>
        <sz val="10.5"/>
        <color theme="1"/>
        <rFont val="宋体"/>
        <family val="3"/>
        <charset val="134"/>
        <scheme val="minor"/>
      </rPr>
      <t>据美国商务部统计，</t>
    </r>
    <r>
      <rPr>
        <sz val="10.5"/>
        <color theme="1"/>
        <rFont val="Calibri"/>
        <family val="2"/>
      </rPr>
      <t>2022</t>
    </r>
    <r>
      <rPr>
        <sz val="10.5"/>
        <color theme="1"/>
        <rFont val="宋体"/>
        <family val="3"/>
        <charset val="134"/>
        <scheme val="minor"/>
      </rPr>
      <t>年的美国纤维产品贸易，出口比上年增加</t>
    </r>
    <r>
      <rPr>
        <sz val="10.5"/>
        <color theme="1"/>
        <rFont val="Calibri"/>
        <family val="2"/>
      </rPr>
      <t>9.8%</t>
    </r>
    <r>
      <rPr>
        <sz val="10.5"/>
        <color theme="1"/>
        <rFont val="宋体"/>
        <family val="3"/>
        <charset val="134"/>
        <scheme val="minor"/>
      </rPr>
      <t>，为</t>
    </r>
    <r>
      <rPr>
        <sz val="10.5"/>
        <color theme="1"/>
        <rFont val="Calibri"/>
        <family val="2"/>
      </rPr>
      <t>249</t>
    </r>
    <r>
      <rPr>
        <sz val="10.5"/>
        <color theme="1"/>
        <rFont val="宋体"/>
        <family val="3"/>
        <charset val="134"/>
        <scheme val="minor"/>
      </rPr>
      <t>亿美元、进口增加</t>
    </r>
    <r>
      <rPr>
        <sz val="10.5"/>
        <color theme="1"/>
        <rFont val="Calibri"/>
        <family val="2"/>
      </rPr>
      <t>16.0%</t>
    </r>
    <r>
      <rPr>
        <sz val="10.5"/>
        <color theme="1"/>
        <rFont val="宋体"/>
        <family val="3"/>
        <charset val="134"/>
        <scheme val="minor"/>
      </rPr>
      <t>，为</t>
    </r>
    <r>
      <rPr>
        <sz val="10.5"/>
        <color theme="1"/>
        <rFont val="Calibri"/>
        <family val="2"/>
      </rPr>
      <t>1322</t>
    </r>
    <r>
      <rPr>
        <sz val="10.5"/>
        <color theme="1"/>
        <rFont val="宋体"/>
        <family val="3"/>
        <charset val="134"/>
        <scheme val="minor"/>
      </rPr>
      <t>亿美元。</t>
    </r>
    <phoneticPr fontId="3" type="noConversion"/>
  </si>
  <si>
    <t>据日本化纤协会《行业新闻》最近报道，仅供参考。    中咨老科协  张其伟  2023.2.20</t>
    <phoneticPr fontId="3" type="noConversion"/>
  </si>
  <si>
    <r>
      <rPr>
        <b/>
        <sz val="12"/>
        <color theme="1"/>
        <rFont val="宋体"/>
        <family val="3"/>
        <charset val="134"/>
      </rPr>
      <t>世界计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</si>
</sst>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1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color theme="1"/>
      <name val="宋体"/>
      <family val="3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2"/>
      <color theme="1"/>
      <name val="Calibri"/>
      <family val="2"/>
    </font>
    <font>
      <b/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177" fontId="0" fillId="0" borderId="9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8" xfId="0" applyFont="1" applyBorder="1" applyAlignment="1">
      <alignment horizontal="right" vertical="center" wrapText="1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12" fillId="0" borderId="0" xfId="0" applyFont="1">
      <alignment vertical="center"/>
    </xf>
    <xf numFmtId="0" fontId="0" fillId="2" borderId="5" xfId="0" applyFill="1" applyBorder="1">
      <alignment vertical="center"/>
    </xf>
    <xf numFmtId="177" fontId="0" fillId="2" borderId="6" xfId="0" applyNumberForma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14" sqref="A14:K14"/>
    </sheetView>
  </sheetViews>
  <sheetFormatPr defaultRowHeight="13.5" x14ac:dyDescent="0.15"/>
  <cols>
    <col min="1" max="1" width="18.625" customWidth="1"/>
  </cols>
  <sheetData>
    <row r="1" spans="1:11" ht="34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thickBot="1" x14ac:dyDescent="0.2">
      <c r="A2" s="2" t="s">
        <v>16</v>
      </c>
    </row>
    <row r="3" spans="1:11" ht="32.25" customHeight="1" thickBot="1" x14ac:dyDescent="0.2">
      <c r="A3" s="3" t="s">
        <v>17</v>
      </c>
      <c r="B3" s="4">
        <v>2019</v>
      </c>
      <c r="C3" s="4"/>
      <c r="D3" s="4">
        <v>2020</v>
      </c>
      <c r="E3" s="4"/>
      <c r="F3" s="4">
        <v>2021</v>
      </c>
      <c r="G3" s="4"/>
      <c r="H3" s="4">
        <v>2022</v>
      </c>
      <c r="I3" s="4"/>
      <c r="J3" s="5" t="s">
        <v>12</v>
      </c>
      <c r="K3" s="6"/>
    </row>
    <row r="4" spans="1:11" ht="20.100000000000001" customHeight="1" x14ac:dyDescent="0.15">
      <c r="A4" s="7" t="s">
        <v>1</v>
      </c>
      <c r="B4" s="8">
        <v>364.12</v>
      </c>
      <c r="C4" s="9">
        <v>32.80449021144716</v>
      </c>
      <c r="D4" s="8">
        <v>252.62</v>
      </c>
      <c r="E4" s="10">
        <v>28.195455154247956</v>
      </c>
      <c r="F4" s="8">
        <v>316.02</v>
      </c>
      <c r="G4" s="10">
        <v>27.735893767717812</v>
      </c>
      <c r="H4" s="8">
        <v>326.88</v>
      </c>
      <c r="I4" s="10">
        <v>24.725985431275106</v>
      </c>
      <c r="J4" s="23">
        <f>H4-B4</f>
        <v>-37.240000000000009</v>
      </c>
      <c r="K4" s="24">
        <f>I4-C4</f>
        <v>-8.0785047801720538</v>
      </c>
    </row>
    <row r="5" spans="1:11" ht="20.100000000000001" customHeight="1" x14ac:dyDescent="0.15">
      <c r="A5" s="11" t="s">
        <v>2</v>
      </c>
      <c r="B5" s="12">
        <v>144.07</v>
      </c>
      <c r="C5" s="13">
        <v>12.979630080092253</v>
      </c>
      <c r="D5" s="12">
        <v>133.91</v>
      </c>
      <c r="E5" s="14">
        <v>14.945979731238001</v>
      </c>
      <c r="F5" s="12">
        <v>154.44999999999999</v>
      </c>
      <c r="G5" s="14">
        <v>13.555498995076309</v>
      </c>
      <c r="H5" s="12">
        <v>196.59</v>
      </c>
      <c r="I5" s="14">
        <v>14.870538044341572</v>
      </c>
      <c r="J5" s="15">
        <f t="shared" ref="J5:J14" si="0">H5-B5</f>
        <v>52.52000000000001</v>
      </c>
      <c r="K5" s="16">
        <f>I5-C5</f>
        <v>1.890907964249319</v>
      </c>
    </row>
    <row r="6" spans="1:11" ht="20.100000000000001" customHeight="1" x14ac:dyDescent="0.15">
      <c r="A6" s="11" t="s">
        <v>3</v>
      </c>
      <c r="B6" s="12">
        <v>80.44</v>
      </c>
      <c r="C6" s="13">
        <v>7.2470427128661123</v>
      </c>
      <c r="D6" s="12">
        <v>68.16</v>
      </c>
      <c r="E6" s="14">
        <v>7.6074824768962896</v>
      </c>
      <c r="F6" s="12">
        <v>98.52</v>
      </c>
      <c r="G6" s="14">
        <v>8.6467320232756109</v>
      </c>
      <c r="H6" s="12">
        <v>110.54</v>
      </c>
      <c r="I6" s="14">
        <v>8.3615101247343055</v>
      </c>
      <c r="J6" s="15">
        <f t="shared" si="0"/>
        <v>30.100000000000009</v>
      </c>
      <c r="K6" s="16">
        <f>I6-C6</f>
        <v>1.1144674118681932</v>
      </c>
    </row>
    <row r="7" spans="1:11" ht="20.100000000000001" customHeight="1" x14ac:dyDescent="0.15">
      <c r="A7" s="11" t="s">
        <v>4</v>
      </c>
      <c r="B7" s="12">
        <v>61.12</v>
      </c>
      <c r="C7" s="13">
        <v>5.5064551294179118</v>
      </c>
      <c r="D7" s="12">
        <v>54.17</v>
      </c>
      <c r="E7" s="14">
        <v>6.0460288405732401</v>
      </c>
      <c r="F7" s="12">
        <v>74.180000000000007</v>
      </c>
      <c r="G7" s="14">
        <v>6.5105012331159662</v>
      </c>
      <c r="H7" s="12">
        <v>100.43</v>
      </c>
      <c r="I7" s="14">
        <v>7.5967655312743476</v>
      </c>
      <c r="J7" s="15">
        <f t="shared" si="0"/>
        <v>39.310000000000009</v>
      </c>
      <c r="K7" s="16">
        <f>I7-C7</f>
        <v>2.0903104018564358</v>
      </c>
    </row>
    <row r="8" spans="1:11" ht="20.100000000000001" customHeight="1" x14ac:dyDescent="0.15">
      <c r="A8" s="11" t="s">
        <v>5</v>
      </c>
      <c r="B8" s="12">
        <v>56.01</v>
      </c>
      <c r="C8" s="13">
        <v>5.0460823265493655</v>
      </c>
      <c r="D8" s="12">
        <v>44.3</v>
      </c>
      <c r="E8" s="14">
        <v>4.9444171614804233</v>
      </c>
      <c r="F8" s="12">
        <v>55.24</v>
      </c>
      <c r="G8" s="14">
        <v>4.8482082517838494</v>
      </c>
      <c r="H8" s="12">
        <v>60.05</v>
      </c>
      <c r="I8" s="14">
        <v>4.5423257010158773</v>
      </c>
      <c r="J8" s="15">
        <f t="shared" si="0"/>
        <v>4.0399999999999991</v>
      </c>
      <c r="K8" s="16">
        <f>I8-C8</f>
        <v>-0.50375662553348821</v>
      </c>
    </row>
    <row r="9" spans="1:11" ht="20.100000000000001" customHeight="1" x14ac:dyDescent="0.15">
      <c r="A9" s="11" t="s">
        <v>6</v>
      </c>
      <c r="B9" s="12">
        <v>30.51</v>
      </c>
      <c r="C9" s="13">
        <v>2.7487229384577962</v>
      </c>
      <c r="D9" s="12">
        <v>32.78</v>
      </c>
      <c r="E9" s="14">
        <v>3.6586454752444304</v>
      </c>
      <c r="F9" s="12">
        <v>39.770000000000003</v>
      </c>
      <c r="G9" s="14">
        <v>3.490464195753868</v>
      </c>
      <c r="H9" s="12">
        <v>52.27</v>
      </c>
      <c r="I9" s="14">
        <v>3.9538278832989162</v>
      </c>
      <c r="J9" s="15">
        <f t="shared" si="0"/>
        <v>21.76</v>
      </c>
      <c r="K9" s="16">
        <f>I9-C9</f>
        <v>1.20510494484112</v>
      </c>
    </row>
    <row r="10" spans="1:11" ht="20.100000000000001" customHeight="1" x14ac:dyDescent="0.15">
      <c r="A10" s="11" t="s">
        <v>7</v>
      </c>
      <c r="B10" s="12">
        <v>43.49</v>
      </c>
      <c r="C10" s="13">
        <v>3.918123913258917</v>
      </c>
      <c r="D10" s="12">
        <v>33.97</v>
      </c>
      <c r="E10" s="14">
        <v>3.7914639046385998</v>
      </c>
      <c r="F10" s="12">
        <v>43.27</v>
      </c>
      <c r="G10" s="14">
        <v>3.7976461088828231</v>
      </c>
      <c r="H10" s="12">
        <v>47.72</v>
      </c>
      <c r="I10" s="14">
        <v>3.6096549950454233</v>
      </c>
      <c r="J10" s="15">
        <f t="shared" si="0"/>
        <v>4.2299999999999969</v>
      </c>
      <c r="K10" s="16">
        <f>I10-C10</f>
        <v>-0.30846891821349365</v>
      </c>
    </row>
    <row r="11" spans="1:11" ht="20.100000000000001" customHeight="1" x14ac:dyDescent="0.15">
      <c r="A11" s="11" t="s">
        <v>8</v>
      </c>
      <c r="B11" s="12">
        <v>30.45</v>
      </c>
      <c r="C11" s="13">
        <v>2.743317386956404</v>
      </c>
      <c r="D11" s="12">
        <v>29.63</v>
      </c>
      <c r="E11" s="14">
        <v>3.3070672797892762</v>
      </c>
      <c r="F11" s="12">
        <v>42.23</v>
      </c>
      <c r="G11" s="14">
        <v>3.7063691975530761</v>
      </c>
      <c r="H11" s="12">
        <v>47.69</v>
      </c>
      <c r="I11" s="14">
        <v>3.6073857232547404</v>
      </c>
      <c r="J11" s="15">
        <f t="shared" si="0"/>
        <v>17.239999999999998</v>
      </c>
      <c r="K11" s="16">
        <f>I11-C11</f>
        <v>0.86406833629833635</v>
      </c>
    </row>
    <row r="12" spans="1:11" ht="20.100000000000001" customHeight="1" x14ac:dyDescent="0.15">
      <c r="A12" s="11" t="s">
        <v>9</v>
      </c>
      <c r="B12" s="12">
        <v>28.12</v>
      </c>
      <c r="C12" s="13">
        <v>2.5334018036523509</v>
      </c>
      <c r="D12" s="12">
        <v>18.47</v>
      </c>
      <c r="E12" s="14">
        <v>2.0614759587481579</v>
      </c>
      <c r="F12" s="12">
        <v>26.82</v>
      </c>
      <c r="G12" s="14">
        <v>2.3538911171767345</v>
      </c>
      <c r="H12" s="12">
        <v>32.1</v>
      </c>
      <c r="I12" s="14">
        <v>2.4281208160301362</v>
      </c>
      <c r="J12" s="15">
        <f t="shared" si="0"/>
        <v>3.9800000000000004</v>
      </c>
      <c r="K12" s="16">
        <f>I12-C12</f>
        <v>-0.10528098762221472</v>
      </c>
    </row>
    <row r="13" spans="1:11" ht="20.100000000000001" customHeight="1" x14ac:dyDescent="0.15">
      <c r="A13" s="11" t="s">
        <v>10</v>
      </c>
      <c r="B13" s="12">
        <v>17.88</v>
      </c>
      <c r="C13" s="13">
        <v>1.6108543474147949</v>
      </c>
      <c r="D13" s="12">
        <v>13.97</v>
      </c>
      <c r="E13" s="14">
        <v>1.5592213938122239</v>
      </c>
      <c r="F13" s="12">
        <v>19.97</v>
      </c>
      <c r="G13" s="14">
        <v>1.7526922300529226</v>
      </c>
      <c r="H13" s="12">
        <v>28.52</v>
      </c>
      <c r="I13" s="14">
        <v>2.1573210490087065</v>
      </c>
      <c r="J13" s="15">
        <f t="shared" si="0"/>
        <v>10.64</v>
      </c>
      <c r="K13" s="16">
        <f>I13-C13</f>
        <v>0.54646670159391153</v>
      </c>
    </row>
    <row r="14" spans="1:11" ht="20.100000000000001" customHeight="1" thickBot="1" x14ac:dyDescent="0.2">
      <c r="A14" s="35" t="s">
        <v>20</v>
      </c>
      <c r="B14" s="36">
        <v>1109.97</v>
      </c>
      <c r="C14" s="37">
        <v>100</v>
      </c>
      <c r="D14" s="36">
        <v>895.96</v>
      </c>
      <c r="E14" s="38">
        <v>100</v>
      </c>
      <c r="F14" s="36">
        <v>1139.3900000000001</v>
      </c>
      <c r="G14" s="38">
        <v>100</v>
      </c>
      <c r="H14" s="36">
        <v>1322.01</v>
      </c>
      <c r="I14" s="38">
        <v>100</v>
      </c>
      <c r="J14" s="39">
        <f t="shared" si="0"/>
        <v>212.03999999999996</v>
      </c>
      <c r="K14" s="40"/>
    </row>
    <row r="15" spans="1:11" ht="36" customHeight="1" thickBot="1" x14ac:dyDescent="0.2">
      <c r="A15" s="18" t="s">
        <v>18</v>
      </c>
    </row>
    <row r="16" spans="1:11" ht="30.75" customHeight="1" thickBot="1" x14ac:dyDescent="0.2">
      <c r="A16" s="27" t="s">
        <v>11</v>
      </c>
      <c r="B16" s="28">
        <v>2019</v>
      </c>
      <c r="C16" s="29"/>
      <c r="D16" s="28">
        <v>2020</v>
      </c>
      <c r="E16" s="29"/>
      <c r="F16" s="28">
        <v>2021</v>
      </c>
      <c r="G16" s="29"/>
      <c r="H16" s="28">
        <v>2022</v>
      </c>
      <c r="I16" s="29"/>
      <c r="J16" s="25" t="s">
        <v>12</v>
      </c>
      <c r="K16" s="26"/>
    </row>
    <row r="17" spans="1:11" ht="20.100000000000001" customHeight="1" x14ac:dyDescent="0.15">
      <c r="A17" s="30" t="s">
        <v>13</v>
      </c>
      <c r="B17" s="19">
        <v>273.3</v>
      </c>
      <c r="C17" s="20">
        <f>B17/B19*100</f>
        <v>24.622287088840238</v>
      </c>
      <c r="D17" s="19">
        <v>255.35</v>
      </c>
      <c r="E17" s="20">
        <f>D17/D19*100</f>
        <v>28.500156256975757</v>
      </c>
      <c r="F17" s="19">
        <v>323.5</v>
      </c>
      <c r="G17" s="20">
        <f>F17/F19*100</f>
        <v>28.392385399204834</v>
      </c>
      <c r="H17" s="19">
        <v>322.69</v>
      </c>
      <c r="I17" s="20">
        <f>H17/H19*100</f>
        <v>24.4090438045098</v>
      </c>
      <c r="J17" s="21">
        <f t="shared" ref="J17:K19" si="1">H17-B17</f>
        <v>49.389999999999986</v>
      </c>
      <c r="K17" s="16">
        <f>I17-C17</f>
        <v>-0.2132432843304386</v>
      </c>
    </row>
    <row r="18" spans="1:11" ht="20.100000000000001" customHeight="1" x14ac:dyDescent="0.15">
      <c r="A18" s="30" t="s">
        <v>14</v>
      </c>
      <c r="B18" s="19">
        <v>836.67</v>
      </c>
      <c r="C18" s="20">
        <f>C19-C17</f>
        <v>75.377712911159762</v>
      </c>
      <c r="D18" s="19">
        <v>640.62</v>
      </c>
      <c r="E18" s="20">
        <f>E19-E17</f>
        <v>71.499843743024243</v>
      </c>
      <c r="F18" s="19">
        <v>815.89</v>
      </c>
      <c r="G18" s="20">
        <f>G19-G17</f>
        <v>71.607614600795159</v>
      </c>
      <c r="H18" s="19">
        <v>999.32</v>
      </c>
      <c r="I18" s="20">
        <f>I19-I17</f>
        <v>75.590956195490207</v>
      </c>
      <c r="J18" s="21">
        <f t="shared" si="1"/>
        <v>162.65000000000009</v>
      </c>
      <c r="K18" s="16">
        <f t="shared" si="1"/>
        <v>0.2132432843304457</v>
      </c>
    </row>
    <row r="19" spans="1:11" ht="20.100000000000001" customHeight="1" thickBot="1" x14ac:dyDescent="0.2">
      <c r="A19" s="31" t="s">
        <v>15</v>
      </c>
      <c r="B19" s="32">
        <v>1109.97</v>
      </c>
      <c r="C19" s="33">
        <v>100</v>
      </c>
      <c r="D19" s="32">
        <v>895.96</v>
      </c>
      <c r="E19" s="33">
        <v>100</v>
      </c>
      <c r="F19" s="32">
        <v>1139.3900000000001</v>
      </c>
      <c r="G19" s="33">
        <v>100</v>
      </c>
      <c r="H19" s="32">
        <v>1322.01</v>
      </c>
      <c r="I19" s="33">
        <v>100</v>
      </c>
      <c r="J19" s="34">
        <f t="shared" si="1"/>
        <v>212.03999999999996</v>
      </c>
      <c r="K19" s="17">
        <f t="shared" si="1"/>
        <v>0</v>
      </c>
    </row>
    <row r="20" spans="1:11" ht="33.75" customHeight="1" x14ac:dyDescent="0.15">
      <c r="A20" s="22" t="s">
        <v>19</v>
      </c>
    </row>
  </sheetData>
  <mergeCells count="11">
    <mergeCell ref="B16:C16"/>
    <mergeCell ref="D16:E16"/>
    <mergeCell ref="F16:G16"/>
    <mergeCell ref="H16:I16"/>
    <mergeCell ref="J16:K16"/>
    <mergeCell ref="A1:K1"/>
    <mergeCell ref="B3:C3"/>
    <mergeCell ref="D3:E3"/>
    <mergeCell ref="F3:G3"/>
    <mergeCell ref="H3:I3"/>
    <mergeCell ref="J3:K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2023-02-20T08:25:19Z</dcterms:created>
  <dcterms:modified xsi:type="dcterms:W3CDTF">2023-02-20T08:30:25Z</dcterms:modified>
</cp:coreProperties>
</file>