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国际GDP等\"/>
    </mc:Choice>
  </mc:AlternateContent>
  <bookViews>
    <workbookView xWindow="0" yWindow="0" windowWidth="20490" windowHeight="7215" activeTab="2"/>
  </bookViews>
  <sheets>
    <sheet name="军费" sheetId="1" r:id="rId1"/>
    <sheet name="军费占比" sheetId="3" r:id="rId2"/>
    <sheet name="人均军费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3" i="1" l="1"/>
  <c r="AE57" i="2" l="1"/>
  <c r="AB4" i="2"/>
  <c r="AB5" i="2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B65" i="2"/>
  <c r="AB66" i="2"/>
  <c r="AB67" i="2"/>
  <c r="AB68" i="2"/>
  <c r="AB69" i="2"/>
  <c r="AB70" i="2"/>
  <c r="AB71" i="2"/>
  <c r="AB72" i="2"/>
  <c r="AB73" i="2"/>
  <c r="AB74" i="2"/>
  <c r="AB75" i="2"/>
  <c r="AB76" i="2"/>
  <c r="AB77" i="2"/>
  <c r="AB78" i="2"/>
  <c r="AB79" i="2"/>
  <c r="AB80" i="2"/>
  <c r="AB81" i="2"/>
  <c r="AB82" i="2"/>
  <c r="AB83" i="2"/>
  <c r="AB84" i="2"/>
  <c r="AB85" i="2"/>
  <c r="AB86" i="2"/>
  <c r="AB87" i="2"/>
  <c r="AB88" i="2"/>
  <c r="AB89" i="2"/>
  <c r="AB90" i="2"/>
  <c r="AB91" i="2"/>
  <c r="AB92" i="2"/>
  <c r="AB93" i="2"/>
  <c r="AB94" i="2"/>
  <c r="AB95" i="2"/>
  <c r="AB96" i="2"/>
  <c r="AB97" i="2"/>
  <c r="AB98" i="2"/>
  <c r="AB99" i="2"/>
  <c r="AB100" i="2"/>
  <c r="AB101" i="2"/>
  <c r="AB102" i="2"/>
  <c r="AB103" i="2"/>
  <c r="AB104" i="2"/>
  <c r="AB105" i="2"/>
  <c r="AB106" i="2"/>
  <c r="AB107" i="2"/>
  <c r="AB108" i="2"/>
  <c r="AB109" i="2"/>
  <c r="AB110" i="2"/>
  <c r="AB111" i="2"/>
  <c r="AB112" i="2"/>
  <c r="AB113" i="2"/>
  <c r="AB114" i="2"/>
  <c r="AB115" i="2"/>
  <c r="AB116" i="2"/>
  <c r="AB117" i="2"/>
  <c r="AB118" i="2"/>
  <c r="AB119" i="2"/>
  <c r="AB120" i="2"/>
  <c r="AB121" i="2"/>
  <c r="AB122" i="2"/>
  <c r="AB123" i="2"/>
  <c r="AB124" i="2"/>
  <c r="AB125" i="2"/>
  <c r="AB126" i="2"/>
  <c r="AB127" i="2"/>
  <c r="AB128" i="2"/>
  <c r="AB129" i="2"/>
  <c r="AB130" i="2"/>
  <c r="AB131" i="2"/>
  <c r="AB132" i="2"/>
  <c r="AB133" i="2"/>
  <c r="AB134" i="2"/>
  <c r="AB135" i="2"/>
  <c r="AB136" i="2"/>
  <c r="AB137" i="2"/>
  <c r="AB138" i="2"/>
  <c r="AB139" i="2"/>
  <c r="AB140" i="2"/>
  <c r="AB141" i="2"/>
  <c r="AB142" i="2"/>
  <c r="AB143" i="2"/>
  <c r="AB144" i="2"/>
  <c r="AB145" i="2"/>
  <c r="AB146" i="2"/>
  <c r="AB147" i="2"/>
  <c r="AB148" i="2"/>
  <c r="AB149" i="2"/>
  <c r="AB3" i="2"/>
  <c r="G223" i="1"/>
  <c r="M223" i="1"/>
  <c r="Q223" i="1"/>
  <c r="U223" i="1"/>
  <c r="Y223" i="1"/>
  <c r="N221" i="1"/>
  <c r="N223" i="1" s="1"/>
  <c r="O221" i="1"/>
  <c r="P223" i="1" s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4" i="1"/>
  <c r="AD5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3" i="1"/>
  <c r="AB5" i="1"/>
  <c r="AB9" i="1"/>
  <c r="AB13" i="1"/>
  <c r="AB17" i="1"/>
  <c r="AB21" i="1"/>
  <c r="AB25" i="1"/>
  <c r="AB29" i="1"/>
  <c r="AB33" i="1"/>
  <c r="AB37" i="1"/>
  <c r="AB41" i="1"/>
  <c r="AB45" i="1"/>
  <c r="AB49" i="1"/>
  <c r="AB53" i="1"/>
  <c r="AB57" i="1"/>
  <c r="AB61" i="1"/>
  <c r="AB65" i="1"/>
  <c r="AB69" i="1"/>
  <c r="AB73" i="1"/>
  <c r="AB77" i="1"/>
  <c r="AB81" i="1"/>
  <c r="AB85" i="1"/>
  <c r="AB89" i="1"/>
  <c r="AB93" i="1"/>
  <c r="AB97" i="1"/>
  <c r="AB101" i="1"/>
  <c r="AB105" i="1"/>
  <c r="AB109" i="1"/>
  <c r="AB113" i="1"/>
  <c r="AB117" i="1"/>
  <c r="AB121" i="1"/>
  <c r="AB125" i="1"/>
  <c r="AB129" i="1"/>
  <c r="AB133" i="1"/>
  <c r="AB137" i="1"/>
  <c r="AB141" i="1"/>
  <c r="AB145" i="1"/>
  <c r="AB149" i="1"/>
  <c r="D221" i="1"/>
  <c r="E221" i="1"/>
  <c r="E223" i="1" s="1"/>
  <c r="F221" i="1"/>
  <c r="F223" i="1" s="1"/>
  <c r="G221" i="1"/>
  <c r="H221" i="1"/>
  <c r="H223" i="1" s="1"/>
  <c r="I221" i="1"/>
  <c r="I223" i="1" s="1"/>
  <c r="J221" i="1"/>
  <c r="J223" i="1" s="1"/>
  <c r="K221" i="1"/>
  <c r="K223" i="1" s="1"/>
  <c r="L221" i="1"/>
  <c r="L223" i="1" s="1"/>
  <c r="M221" i="1"/>
  <c r="P221" i="1"/>
  <c r="Q221" i="1"/>
  <c r="R221" i="1"/>
  <c r="R223" i="1" s="1"/>
  <c r="S221" i="1"/>
  <c r="S223" i="1" s="1"/>
  <c r="T221" i="1"/>
  <c r="U221" i="1"/>
  <c r="V221" i="1"/>
  <c r="V223" i="1" s="1"/>
  <c r="W221" i="1"/>
  <c r="X223" i="1" s="1"/>
  <c r="X221" i="1"/>
  <c r="Y221" i="1"/>
  <c r="Z221" i="1"/>
  <c r="Z223" i="1" s="1"/>
  <c r="AB144" i="1" l="1"/>
  <c r="AB136" i="1"/>
  <c r="AB128" i="1"/>
  <c r="AB120" i="1"/>
  <c r="AB112" i="1"/>
  <c r="AB108" i="1"/>
  <c r="AB100" i="1"/>
  <c r="AB92" i="1"/>
  <c r="AB84" i="1"/>
  <c r="AB80" i="1"/>
  <c r="AB72" i="1"/>
  <c r="AB64" i="1"/>
  <c r="AB56" i="1"/>
  <c r="AB48" i="1"/>
  <c r="AB40" i="1"/>
  <c r="AB32" i="1"/>
  <c r="AB24" i="1"/>
  <c r="AB20" i="1"/>
  <c r="AB12" i="1"/>
  <c r="AB4" i="1"/>
  <c r="T223" i="1"/>
  <c r="AB151" i="1"/>
  <c r="AB147" i="1"/>
  <c r="AB143" i="1"/>
  <c r="AB139" i="1"/>
  <c r="AB135" i="1"/>
  <c r="AB131" i="1"/>
  <c r="AB127" i="1"/>
  <c r="AB123" i="1"/>
  <c r="AB119" i="1"/>
  <c r="AB115" i="1"/>
  <c r="AB111" i="1"/>
  <c r="AB107" i="1"/>
  <c r="AB103" i="1"/>
  <c r="AB99" i="1"/>
  <c r="AB95" i="1"/>
  <c r="AB91" i="1"/>
  <c r="AB87" i="1"/>
  <c r="AB83" i="1"/>
  <c r="AB79" i="1"/>
  <c r="AB75" i="1"/>
  <c r="AB71" i="1"/>
  <c r="AB67" i="1"/>
  <c r="AB63" i="1"/>
  <c r="AB59" i="1"/>
  <c r="AB55" i="1"/>
  <c r="AB51" i="1"/>
  <c r="AB47" i="1"/>
  <c r="AB43" i="1"/>
  <c r="AB39" i="1"/>
  <c r="AB35" i="1"/>
  <c r="AB31" i="1"/>
  <c r="AB27" i="1"/>
  <c r="AB23" i="1"/>
  <c r="AB19" i="1"/>
  <c r="AB15" i="1"/>
  <c r="AB11" i="1"/>
  <c r="AB7" i="1"/>
  <c r="AB3" i="1"/>
  <c r="W223" i="1"/>
  <c r="O223" i="1"/>
  <c r="AB148" i="1"/>
  <c r="AB140" i="1"/>
  <c r="AB132" i="1"/>
  <c r="AB124" i="1"/>
  <c r="AB116" i="1"/>
  <c r="AB104" i="1"/>
  <c r="AB96" i="1"/>
  <c r="AB88" i="1"/>
  <c r="AB76" i="1"/>
  <c r="AB68" i="1"/>
  <c r="AB60" i="1"/>
  <c r="AB52" i="1"/>
  <c r="AB44" i="1"/>
  <c r="AB36" i="1"/>
  <c r="AB28" i="1"/>
  <c r="AB16" i="1"/>
  <c r="AB8" i="1"/>
  <c r="AB150" i="1"/>
  <c r="AB146" i="1"/>
  <c r="AB142" i="1"/>
  <c r="AB138" i="1"/>
  <c r="AB134" i="1"/>
  <c r="AB130" i="1"/>
  <c r="AB126" i="1"/>
  <c r="AB122" i="1"/>
  <c r="AB118" i="1"/>
  <c r="AB114" i="1"/>
  <c r="AB110" i="1"/>
  <c r="AB106" i="1"/>
  <c r="AB102" i="1"/>
  <c r="AB98" i="1"/>
  <c r="AB94" i="1"/>
  <c r="AB90" i="1"/>
  <c r="AB86" i="1"/>
  <c r="AB82" i="1"/>
  <c r="AB78" i="1"/>
  <c r="AB74" i="1"/>
  <c r="AB70" i="1"/>
  <c r="AB66" i="1"/>
  <c r="AB62" i="1"/>
  <c r="AB58" i="1"/>
  <c r="AB54" i="1"/>
  <c r="AB50" i="1"/>
  <c r="AB46" i="1"/>
  <c r="AB42" i="1"/>
  <c r="AB38" i="1"/>
  <c r="AB34" i="1"/>
  <c r="AB30" i="1"/>
  <c r="AB26" i="1"/>
  <c r="AB22" i="1"/>
  <c r="AB18" i="1"/>
  <c r="AB14" i="1"/>
  <c r="AB10" i="1"/>
  <c r="AB6" i="1"/>
</calcChain>
</file>

<file path=xl/sharedStrings.xml><?xml version="1.0" encoding="utf-8"?>
<sst xmlns="http://schemas.openxmlformats.org/spreadsheetml/2006/main" count="3612" uniqueCount="505">
  <si>
    <t>Country Code</t>
  </si>
  <si>
    <t>2000年</t>
    <phoneticPr fontId="3" type="noConversion"/>
  </si>
  <si>
    <t>2001年</t>
    <phoneticPr fontId="3" type="noConversion"/>
  </si>
  <si>
    <t>2002年</t>
  </si>
  <si>
    <t>2003年</t>
  </si>
  <si>
    <t>2004年</t>
  </si>
  <si>
    <t>2005年</t>
  </si>
  <si>
    <t>2006年</t>
  </si>
  <si>
    <t>2007年</t>
  </si>
  <si>
    <t>2008年</t>
  </si>
  <si>
    <t>2009年</t>
  </si>
  <si>
    <t>2010年</t>
  </si>
  <si>
    <t>2011年</t>
  </si>
  <si>
    <t>2012年</t>
  </si>
  <si>
    <t>2013年</t>
  </si>
  <si>
    <t>2014年</t>
  </si>
  <si>
    <t>2015年</t>
  </si>
  <si>
    <t>2016年</t>
  </si>
  <si>
    <t>2017年</t>
  </si>
  <si>
    <t>2018年</t>
  </si>
  <si>
    <t>2019年</t>
  </si>
  <si>
    <t>2020年</t>
  </si>
  <si>
    <t>2021年</t>
  </si>
  <si>
    <t>2022年</t>
  </si>
  <si>
    <t>据国内生产总值推算军费(亿现价美元)</t>
  </si>
  <si>
    <t>阿富汗</t>
  </si>
  <si>
    <t>AFG</t>
  </si>
  <si>
    <t>阿尔巴尼亚</t>
  </si>
  <si>
    <t>ALB</t>
  </si>
  <si>
    <t>阿尔及利亚</t>
  </si>
  <si>
    <t>DZA</t>
  </si>
  <si>
    <t>美属萨摩亚</t>
  </si>
  <si>
    <t>ASM</t>
  </si>
  <si>
    <t>安道尔</t>
  </si>
  <si>
    <t>AND</t>
  </si>
  <si>
    <t>安哥拉</t>
  </si>
  <si>
    <t>AGO</t>
  </si>
  <si>
    <t>安提瓜和巴布达</t>
  </si>
  <si>
    <t>ATG</t>
  </si>
  <si>
    <t>阿根廷</t>
  </si>
  <si>
    <t>ARG</t>
  </si>
  <si>
    <t>亚美尼亚</t>
  </si>
  <si>
    <t>ARM</t>
  </si>
  <si>
    <t>阿鲁巴岛</t>
  </si>
  <si>
    <t>ABW</t>
  </si>
  <si>
    <t>澳大利亚</t>
  </si>
  <si>
    <t>AUS</t>
  </si>
  <si>
    <t>奥地利</t>
  </si>
  <si>
    <t>AUT</t>
  </si>
  <si>
    <t>阿塞拜疆</t>
  </si>
  <si>
    <t>AZE</t>
  </si>
  <si>
    <t>巴哈马群岛,</t>
  </si>
  <si>
    <t>BHS</t>
  </si>
  <si>
    <t>巴林</t>
  </si>
  <si>
    <t>BHR</t>
  </si>
  <si>
    <t>孟加拉国</t>
  </si>
  <si>
    <t>BGD</t>
  </si>
  <si>
    <t>巴巴多斯</t>
  </si>
  <si>
    <t>BRB</t>
  </si>
  <si>
    <t>白俄罗斯</t>
  </si>
  <si>
    <t>BLR</t>
  </si>
  <si>
    <t>比利时</t>
  </si>
  <si>
    <t>BEL</t>
  </si>
  <si>
    <t>伯利兹</t>
  </si>
  <si>
    <t>BLZ</t>
  </si>
  <si>
    <t>贝宁</t>
  </si>
  <si>
    <t>BEN</t>
  </si>
  <si>
    <t>百慕大</t>
  </si>
  <si>
    <t>BMU</t>
  </si>
  <si>
    <t>不丹</t>
  </si>
  <si>
    <t>BTN</t>
  </si>
  <si>
    <t>玻利维亚</t>
  </si>
  <si>
    <t>BOL</t>
  </si>
  <si>
    <t>波斯尼亚和黑塞哥维那</t>
  </si>
  <si>
    <t>BIH</t>
  </si>
  <si>
    <t>博茨瓦纳</t>
  </si>
  <si>
    <t>BWA</t>
  </si>
  <si>
    <t>巴西</t>
  </si>
  <si>
    <t>BRA</t>
  </si>
  <si>
    <t>英属维尔京群岛</t>
  </si>
  <si>
    <t>VGB</t>
  </si>
  <si>
    <t>文莱达鲁萨兰国</t>
  </si>
  <si>
    <t>BRN</t>
  </si>
  <si>
    <t>保加利亚</t>
  </si>
  <si>
    <t>BGR</t>
  </si>
  <si>
    <t>布吉纳法索</t>
  </si>
  <si>
    <t>BFA</t>
  </si>
  <si>
    <t>布隆迪</t>
  </si>
  <si>
    <t>BDI</t>
  </si>
  <si>
    <t>佛得角</t>
  </si>
  <si>
    <t>CPV</t>
  </si>
  <si>
    <t>柬埔寨</t>
  </si>
  <si>
    <t>KHM</t>
  </si>
  <si>
    <t>喀麦隆</t>
  </si>
  <si>
    <t>CMR</t>
  </si>
  <si>
    <t>加拿大</t>
  </si>
  <si>
    <t>CAN</t>
  </si>
  <si>
    <t>开曼群岛</t>
  </si>
  <si>
    <t>CYM</t>
  </si>
  <si>
    <t>中非共和国</t>
  </si>
  <si>
    <t>CAF</t>
  </si>
  <si>
    <t>乍得</t>
  </si>
  <si>
    <t>TCD</t>
  </si>
  <si>
    <t>海峡群岛</t>
  </si>
  <si>
    <t>CHI</t>
  </si>
  <si>
    <t>智利</t>
  </si>
  <si>
    <t>CHL</t>
  </si>
  <si>
    <t>中国</t>
  </si>
  <si>
    <t>CHN</t>
  </si>
  <si>
    <t>哥伦比亚</t>
  </si>
  <si>
    <t>COL</t>
  </si>
  <si>
    <t>科摩罗</t>
  </si>
  <si>
    <t>COM</t>
  </si>
  <si>
    <t>刚果（金）</t>
    <phoneticPr fontId="3" type="noConversion"/>
  </si>
  <si>
    <t>COD</t>
  </si>
  <si>
    <t>刚果（布）</t>
    <phoneticPr fontId="3" type="noConversion"/>
  </si>
  <si>
    <t>COG</t>
  </si>
  <si>
    <t>哥斯达黎加</t>
  </si>
  <si>
    <t>CRI</t>
  </si>
  <si>
    <t>科特迪瓦</t>
  </si>
  <si>
    <t>CIV</t>
  </si>
  <si>
    <t>克罗地亚</t>
  </si>
  <si>
    <t>HRV</t>
  </si>
  <si>
    <t>古巴</t>
  </si>
  <si>
    <t>CUB</t>
  </si>
  <si>
    <t>库拉索岛</t>
  </si>
  <si>
    <t>CUW</t>
  </si>
  <si>
    <t>塞浦路斯</t>
  </si>
  <si>
    <t>CYP</t>
  </si>
  <si>
    <t>捷克</t>
  </si>
  <si>
    <t>CZE</t>
  </si>
  <si>
    <t>丹麦</t>
  </si>
  <si>
    <t>DNK</t>
  </si>
  <si>
    <t>吉布提</t>
  </si>
  <si>
    <t>DJI</t>
  </si>
  <si>
    <t>多米尼加</t>
  </si>
  <si>
    <t>DMA</t>
  </si>
  <si>
    <t>多米尼加共和国</t>
  </si>
  <si>
    <t>DOM</t>
  </si>
  <si>
    <t>厄瓜多尔</t>
  </si>
  <si>
    <t>ECU</t>
  </si>
  <si>
    <t>阿拉伯共和国埃及</t>
  </si>
  <si>
    <t>EGY</t>
  </si>
  <si>
    <t>萨尔瓦多</t>
  </si>
  <si>
    <t>SLV</t>
  </si>
  <si>
    <t>赤道几内亚</t>
  </si>
  <si>
    <t>GNQ</t>
  </si>
  <si>
    <t>厄立特里亚</t>
  </si>
  <si>
    <t>ERI</t>
  </si>
  <si>
    <t>爱沙尼亚</t>
  </si>
  <si>
    <t>EST</t>
  </si>
  <si>
    <t>埃塞俄比亚</t>
  </si>
  <si>
    <t>ETH</t>
  </si>
  <si>
    <t>法罗群岛</t>
  </si>
  <si>
    <t>FRO</t>
  </si>
  <si>
    <t>斐济</t>
  </si>
  <si>
    <t>FJI</t>
  </si>
  <si>
    <t>芬兰</t>
  </si>
  <si>
    <t>FIN</t>
  </si>
  <si>
    <t>法国</t>
  </si>
  <si>
    <t>FRA</t>
  </si>
  <si>
    <t>法属波利尼西亚</t>
  </si>
  <si>
    <t>PYF</t>
  </si>
  <si>
    <t>加蓬</t>
  </si>
  <si>
    <t>GAB</t>
  </si>
  <si>
    <t>冈比亚,</t>
  </si>
  <si>
    <t>GMB</t>
  </si>
  <si>
    <t>格鲁吉亚</t>
    <phoneticPr fontId="3" type="noConversion"/>
  </si>
  <si>
    <t>GEO</t>
  </si>
  <si>
    <t>德国</t>
  </si>
  <si>
    <t>DEU</t>
  </si>
  <si>
    <t>加纳</t>
  </si>
  <si>
    <t>GHA</t>
  </si>
  <si>
    <t>直布罗陀</t>
  </si>
  <si>
    <t>GIB</t>
  </si>
  <si>
    <t>希腊</t>
  </si>
  <si>
    <t>GRC</t>
  </si>
  <si>
    <t>格陵兰岛</t>
  </si>
  <si>
    <t>GRL</t>
  </si>
  <si>
    <t>格林纳达</t>
  </si>
  <si>
    <t>GRD</t>
  </si>
  <si>
    <t>关岛</t>
  </si>
  <si>
    <t>GUM</t>
  </si>
  <si>
    <t>危地马拉</t>
  </si>
  <si>
    <t>GTM</t>
  </si>
  <si>
    <t>几内亚</t>
  </si>
  <si>
    <t>GIN</t>
  </si>
  <si>
    <t>几内亚比绍</t>
  </si>
  <si>
    <t>GNB</t>
  </si>
  <si>
    <t>圭亚那</t>
  </si>
  <si>
    <t>GUY</t>
  </si>
  <si>
    <t>海地</t>
  </si>
  <si>
    <t>HTI</t>
  </si>
  <si>
    <t>洪都拉斯</t>
  </si>
  <si>
    <t>HND</t>
  </si>
  <si>
    <t>中国香港特别行政区</t>
  </si>
  <si>
    <t>HKG</t>
  </si>
  <si>
    <t>匈牙利</t>
  </si>
  <si>
    <t>HUN</t>
  </si>
  <si>
    <t>冰岛</t>
  </si>
  <si>
    <t>ISL</t>
  </si>
  <si>
    <t>印度</t>
  </si>
  <si>
    <t>IND</t>
  </si>
  <si>
    <t>印尼</t>
  </si>
  <si>
    <t>IDN</t>
  </si>
  <si>
    <t>伊朗</t>
    <phoneticPr fontId="3" type="noConversion"/>
  </si>
  <si>
    <t>IRN</t>
  </si>
  <si>
    <t>伊拉克</t>
  </si>
  <si>
    <t>IRQ</t>
  </si>
  <si>
    <t>爱尔兰</t>
  </si>
  <si>
    <t>IRL</t>
  </si>
  <si>
    <t>马恩岛</t>
  </si>
  <si>
    <t>IMN</t>
  </si>
  <si>
    <t>以色列</t>
  </si>
  <si>
    <t>ISR</t>
  </si>
  <si>
    <t>意大利</t>
  </si>
  <si>
    <t>ITA</t>
  </si>
  <si>
    <t>牙买加</t>
  </si>
  <si>
    <t>JAM</t>
  </si>
  <si>
    <t>日本</t>
  </si>
  <si>
    <t>JPN</t>
  </si>
  <si>
    <t>约旦</t>
  </si>
  <si>
    <t>JOR</t>
  </si>
  <si>
    <t>哈萨克斯坦</t>
  </si>
  <si>
    <t>KAZ</t>
  </si>
  <si>
    <t>肯尼亚</t>
  </si>
  <si>
    <t>KEN</t>
  </si>
  <si>
    <t>基里巴斯</t>
  </si>
  <si>
    <t>KIR</t>
  </si>
  <si>
    <t>朝鲜</t>
    <phoneticPr fontId="3" type="noConversion"/>
  </si>
  <si>
    <t>PRK</t>
  </si>
  <si>
    <t>韩国</t>
    <phoneticPr fontId="3" type="noConversion"/>
  </si>
  <si>
    <t>KOR</t>
  </si>
  <si>
    <t>科索沃</t>
  </si>
  <si>
    <t>XKX</t>
  </si>
  <si>
    <t>科威特</t>
  </si>
  <si>
    <t>KWT</t>
  </si>
  <si>
    <t>吉尔吉斯</t>
    <phoneticPr fontId="3" type="noConversion"/>
  </si>
  <si>
    <t>KGZ</t>
  </si>
  <si>
    <t>老挝</t>
    <phoneticPr fontId="3" type="noConversion"/>
  </si>
  <si>
    <t>LAO</t>
  </si>
  <si>
    <t>拉脱维亚</t>
  </si>
  <si>
    <t>LVA</t>
  </si>
  <si>
    <t>黎巴嫩</t>
  </si>
  <si>
    <t>LBN</t>
  </si>
  <si>
    <t>莱索托</t>
  </si>
  <si>
    <t>LSO</t>
  </si>
  <si>
    <t>利比里亚</t>
  </si>
  <si>
    <t>LBR</t>
  </si>
  <si>
    <t>利比亚</t>
  </si>
  <si>
    <t>LBY</t>
  </si>
  <si>
    <t>列支敦斯登</t>
  </si>
  <si>
    <t>LIE</t>
  </si>
  <si>
    <t>立陶宛</t>
  </si>
  <si>
    <t>LTU</t>
  </si>
  <si>
    <t>卢森堡</t>
  </si>
  <si>
    <t>LUX</t>
  </si>
  <si>
    <t>中国澳门特别行政区</t>
  </si>
  <si>
    <t>MAC</t>
  </si>
  <si>
    <t>北马其顿</t>
  </si>
  <si>
    <t>MKD</t>
  </si>
  <si>
    <t>马达加斯加</t>
  </si>
  <si>
    <t>MDG</t>
  </si>
  <si>
    <t>马拉维</t>
  </si>
  <si>
    <t>MWI</t>
  </si>
  <si>
    <t>马来西亚</t>
  </si>
  <si>
    <t>MYS</t>
  </si>
  <si>
    <t>马尔代夫</t>
  </si>
  <si>
    <t>MDV</t>
  </si>
  <si>
    <t>马里</t>
  </si>
  <si>
    <t>MLI</t>
  </si>
  <si>
    <t>马耳他</t>
  </si>
  <si>
    <t>MLT</t>
  </si>
  <si>
    <t>马绍尔群岛</t>
  </si>
  <si>
    <t>MHL</t>
  </si>
  <si>
    <t>毛利塔尼亚</t>
  </si>
  <si>
    <t>MRT</t>
  </si>
  <si>
    <t>毛里求斯</t>
  </si>
  <si>
    <t>MUS</t>
  </si>
  <si>
    <t>墨西哥</t>
  </si>
  <si>
    <t>MEX</t>
  </si>
  <si>
    <t>密克罗尼西亚</t>
    <phoneticPr fontId="3" type="noConversion"/>
  </si>
  <si>
    <t>FSM</t>
  </si>
  <si>
    <t>摩尔多瓦</t>
  </si>
  <si>
    <t>MDA</t>
  </si>
  <si>
    <t>摩纳哥</t>
  </si>
  <si>
    <t>MCO</t>
  </si>
  <si>
    <t>蒙古</t>
  </si>
  <si>
    <t>MNG</t>
  </si>
  <si>
    <t>黑山</t>
    <phoneticPr fontId="3" type="noConversion"/>
  </si>
  <si>
    <t>MNE</t>
  </si>
  <si>
    <t>摩洛哥</t>
  </si>
  <si>
    <t>MAR</t>
  </si>
  <si>
    <t>莫桑比克</t>
  </si>
  <si>
    <t>MOZ</t>
  </si>
  <si>
    <t>缅甸</t>
  </si>
  <si>
    <t>MMR</t>
  </si>
  <si>
    <t>纳米比亚</t>
  </si>
  <si>
    <t>NAM</t>
  </si>
  <si>
    <t>瑙鲁</t>
  </si>
  <si>
    <t>NRU</t>
  </si>
  <si>
    <t>尼泊尔</t>
  </si>
  <si>
    <t>NPL</t>
  </si>
  <si>
    <t>荷兰</t>
  </si>
  <si>
    <t>NLD</t>
  </si>
  <si>
    <t>新喀里多尼亚</t>
  </si>
  <si>
    <t>NCL</t>
  </si>
  <si>
    <t>新西兰</t>
  </si>
  <si>
    <t>NZL</t>
  </si>
  <si>
    <t>尼加拉瓜</t>
  </si>
  <si>
    <t>NIC</t>
  </si>
  <si>
    <t>尼日尔</t>
  </si>
  <si>
    <t>NER</t>
  </si>
  <si>
    <t>尼日利亚</t>
  </si>
  <si>
    <t>NGA</t>
  </si>
  <si>
    <t>北马里亚纳群岛</t>
  </si>
  <si>
    <t>MNP</t>
  </si>
  <si>
    <t>挪威</t>
  </si>
  <si>
    <t>NOR</t>
  </si>
  <si>
    <t>阿曼</t>
  </si>
  <si>
    <t>OMN</t>
  </si>
  <si>
    <t>巴基斯坦</t>
  </si>
  <si>
    <t>PAK</t>
  </si>
  <si>
    <t>帕劳</t>
  </si>
  <si>
    <t>PLW</t>
  </si>
  <si>
    <t>巴拿马</t>
  </si>
  <si>
    <t>PAN</t>
  </si>
  <si>
    <t>巴布亚新几内亚</t>
  </si>
  <si>
    <t>PNG</t>
  </si>
  <si>
    <t>巴拉圭</t>
  </si>
  <si>
    <t>PRY</t>
  </si>
  <si>
    <t>秘鲁</t>
  </si>
  <si>
    <t>PER</t>
  </si>
  <si>
    <t>菲律宾</t>
  </si>
  <si>
    <t>PHL</t>
  </si>
  <si>
    <t>波兰</t>
  </si>
  <si>
    <t>POL</t>
  </si>
  <si>
    <t>葡萄牙</t>
  </si>
  <si>
    <t>PRT</t>
  </si>
  <si>
    <t>波多黎各</t>
  </si>
  <si>
    <t>PRI</t>
  </si>
  <si>
    <t>卡塔尔</t>
  </si>
  <si>
    <t>QAT</t>
  </si>
  <si>
    <t>罗马尼亚</t>
  </si>
  <si>
    <t>ROU</t>
  </si>
  <si>
    <t>俄罗斯联邦</t>
  </si>
  <si>
    <t>RUS</t>
  </si>
  <si>
    <t>卢旺达</t>
  </si>
  <si>
    <t>RWA</t>
  </si>
  <si>
    <t>萨摩亚</t>
  </si>
  <si>
    <t>WSM</t>
  </si>
  <si>
    <t>圣马力诺</t>
  </si>
  <si>
    <t>SMR</t>
  </si>
  <si>
    <t>圣多美和普林西比</t>
  </si>
  <si>
    <t>STP</t>
  </si>
  <si>
    <t>沙特阿拉伯</t>
  </si>
  <si>
    <t>SAU</t>
  </si>
  <si>
    <t>塞内加尔</t>
  </si>
  <si>
    <t>SEN</t>
  </si>
  <si>
    <t>塞尔维亚</t>
  </si>
  <si>
    <t>SRB</t>
  </si>
  <si>
    <t>塞舌尔</t>
  </si>
  <si>
    <t>SYC</t>
  </si>
  <si>
    <t>塞拉利昂</t>
  </si>
  <si>
    <t>SLE</t>
  </si>
  <si>
    <t>新加坡</t>
  </si>
  <si>
    <t>SGP</t>
  </si>
  <si>
    <t>圣马丁岛(荷兰部分)</t>
  </si>
  <si>
    <t>SXM</t>
  </si>
  <si>
    <t>斯洛伐克共和国</t>
  </si>
  <si>
    <t>SVK</t>
  </si>
  <si>
    <t>斯洛文尼亚</t>
  </si>
  <si>
    <t>SVN</t>
  </si>
  <si>
    <t>所罗门群岛</t>
  </si>
  <si>
    <t>SLB</t>
  </si>
  <si>
    <t>索马里</t>
  </si>
  <si>
    <t>SOM</t>
  </si>
  <si>
    <t>南非</t>
  </si>
  <si>
    <t>ZAF</t>
  </si>
  <si>
    <t>南苏丹</t>
  </si>
  <si>
    <t>SSD</t>
  </si>
  <si>
    <t>西班牙</t>
  </si>
  <si>
    <t>ESP</t>
  </si>
  <si>
    <t>斯里兰卡</t>
  </si>
  <si>
    <t>LKA</t>
  </si>
  <si>
    <t>圣基茨和尼维斯</t>
  </si>
  <si>
    <t>KNA</t>
  </si>
  <si>
    <t>圣卢西亚</t>
  </si>
  <si>
    <t>LCA</t>
  </si>
  <si>
    <t>圣马丁(法国部分)</t>
  </si>
  <si>
    <t>MAF</t>
  </si>
  <si>
    <t>圣文森特和格林纳丁斯</t>
  </si>
  <si>
    <t>VCT</t>
  </si>
  <si>
    <t>苏丹</t>
  </si>
  <si>
    <t>SDN</t>
  </si>
  <si>
    <t>苏里南</t>
  </si>
  <si>
    <t>SUR</t>
  </si>
  <si>
    <t>斯威士兰</t>
  </si>
  <si>
    <t>SWZ</t>
  </si>
  <si>
    <t>瑞典</t>
  </si>
  <si>
    <t>SWE</t>
  </si>
  <si>
    <t>瑞士</t>
  </si>
  <si>
    <t>CHE</t>
  </si>
  <si>
    <t>叙利亚</t>
    <phoneticPr fontId="3" type="noConversion"/>
  </si>
  <si>
    <t>SYR</t>
  </si>
  <si>
    <t>塔吉克斯坦</t>
  </si>
  <si>
    <t>TJK</t>
  </si>
  <si>
    <t>坦桑尼亚</t>
  </si>
  <si>
    <t>TZA</t>
  </si>
  <si>
    <t>泰国</t>
  </si>
  <si>
    <t>THA</t>
  </si>
  <si>
    <t>东帝汶</t>
  </si>
  <si>
    <t>TLS</t>
  </si>
  <si>
    <t>多哥</t>
  </si>
  <si>
    <t>TGO</t>
  </si>
  <si>
    <t>汤加</t>
  </si>
  <si>
    <t>TON</t>
  </si>
  <si>
    <t>特立尼达和多巴哥</t>
  </si>
  <si>
    <t>TTO</t>
  </si>
  <si>
    <t>突尼斯</t>
  </si>
  <si>
    <t>TUN</t>
  </si>
  <si>
    <t>土耳其</t>
    <phoneticPr fontId="3" type="noConversion"/>
  </si>
  <si>
    <t>TUR</t>
  </si>
  <si>
    <t>土库曼斯坦</t>
  </si>
  <si>
    <t>TKM</t>
  </si>
  <si>
    <t>特克斯和凯科斯群岛</t>
  </si>
  <si>
    <t>TCA</t>
  </si>
  <si>
    <t>图瓦卢</t>
  </si>
  <si>
    <t>TUV</t>
  </si>
  <si>
    <t>乌干达</t>
  </si>
  <si>
    <t>UGA</t>
  </si>
  <si>
    <t>乌克兰</t>
  </si>
  <si>
    <t>UKR</t>
  </si>
  <si>
    <t>阿联酋</t>
    <phoneticPr fontId="3" type="noConversion"/>
  </si>
  <si>
    <t>ARE</t>
  </si>
  <si>
    <t>英国</t>
    <phoneticPr fontId="3" type="noConversion"/>
  </si>
  <si>
    <t>GBR</t>
  </si>
  <si>
    <t>美国</t>
  </si>
  <si>
    <t>USA</t>
  </si>
  <si>
    <t>乌拉圭</t>
  </si>
  <si>
    <t>URY</t>
  </si>
  <si>
    <t>乌兹别克斯坦</t>
  </si>
  <si>
    <t>UZB</t>
  </si>
  <si>
    <t>瓦努阿图</t>
  </si>
  <si>
    <t>VUT</t>
  </si>
  <si>
    <t>委内瑞拉</t>
    <phoneticPr fontId="3" type="noConversion"/>
  </si>
  <si>
    <t>VEN</t>
  </si>
  <si>
    <t>越南</t>
  </si>
  <si>
    <t>VNM</t>
  </si>
  <si>
    <t>维尔京群岛(美国)</t>
  </si>
  <si>
    <t>VIR</t>
  </si>
  <si>
    <t>西岸和加沙</t>
  </si>
  <si>
    <t>PSE</t>
  </si>
  <si>
    <t>也门</t>
    <phoneticPr fontId="3" type="noConversion"/>
  </si>
  <si>
    <t>YEM</t>
  </si>
  <si>
    <t>赞比亚</t>
  </si>
  <si>
    <t>ZMB</t>
  </si>
  <si>
    <t>津巴布韦</t>
  </si>
  <si>
    <t>ZWE</t>
  </si>
  <si>
    <t>2000年</t>
    <phoneticPr fontId="3" type="noConversion"/>
  </si>
  <si>
    <t>2001年</t>
    <phoneticPr fontId="3" type="noConversion"/>
  </si>
  <si>
    <t>人均军费开支（美元）</t>
    <phoneticPr fontId="3" type="noConversion"/>
  </si>
  <si>
    <t>刚果（金）</t>
    <phoneticPr fontId="3" type="noConversion"/>
  </si>
  <si>
    <t>格鲁吉亚</t>
    <phoneticPr fontId="3" type="noConversion"/>
  </si>
  <si>
    <t>伊朗</t>
    <phoneticPr fontId="3" type="noConversion"/>
  </si>
  <si>
    <t>朝鲜</t>
    <phoneticPr fontId="3" type="noConversion"/>
  </si>
  <si>
    <t>韩国</t>
    <phoneticPr fontId="3" type="noConversion"/>
  </si>
  <si>
    <t>吉尔吉斯</t>
    <phoneticPr fontId="3" type="noConversion"/>
  </si>
  <si>
    <t>老挝</t>
    <phoneticPr fontId="3" type="noConversion"/>
  </si>
  <si>
    <t>黑山</t>
    <phoneticPr fontId="3" type="noConversion"/>
  </si>
  <si>
    <t>叙利亚</t>
    <phoneticPr fontId="3" type="noConversion"/>
  </si>
  <si>
    <t>土耳其</t>
    <phoneticPr fontId="3" type="noConversion"/>
  </si>
  <si>
    <t>阿联酋</t>
    <phoneticPr fontId="3" type="noConversion"/>
  </si>
  <si>
    <t>英国</t>
    <phoneticPr fontId="3" type="noConversion"/>
  </si>
  <si>
    <t>也门</t>
    <phoneticPr fontId="3" type="noConversion"/>
  </si>
  <si>
    <t>美元.人.年</t>
    <phoneticPr fontId="2" type="noConversion"/>
  </si>
  <si>
    <t>国家地区</t>
    <phoneticPr fontId="2" type="noConversion"/>
  </si>
  <si>
    <t>排序</t>
    <phoneticPr fontId="2" type="noConversion"/>
  </si>
  <si>
    <t>排序</t>
    <phoneticPr fontId="2" type="noConversion"/>
  </si>
  <si>
    <t>比上年 %</t>
    <phoneticPr fontId="2" type="noConversion"/>
  </si>
  <si>
    <t>军费(亿美元)</t>
    <phoneticPr fontId="2" type="noConversion"/>
  </si>
  <si>
    <t>年增长率 %</t>
    <phoneticPr fontId="2" type="noConversion"/>
  </si>
  <si>
    <t>据国内生产总值推算军费（现价亿美元）</t>
    <phoneticPr fontId="2" type="noConversion"/>
  </si>
  <si>
    <t>序号</t>
    <phoneticPr fontId="2" type="noConversion"/>
  </si>
  <si>
    <t>比上年 %</t>
    <phoneticPr fontId="2" type="noConversion"/>
  </si>
  <si>
    <t>美国/中国</t>
    <phoneticPr fontId="2" type="noConversion"/>
  </si>
  <si>
    <t xml:space="preserve"> 军费开支(占国内生产总值的百分比)</t>
  </si>
  <si>
    <t>..</t>
  </si>
  <si>
    <t>刚果（布）</t>
    <phoneticPr fontId="3" type="noConversion"/>
  </si>
  <si>
    <t>伊朗</t>
    <phoneticPr fontId="3" type="noConversion"/>
  </si>
  <si>
    <t>朝鲜</t>
    <phoneticPr fontId="3" type="noConversion"/>
  </si>
  <si>
    <t>韩国</t>
    <phoneticPr fontId="3" type="noConversion"/>
  </si>
  <si>
    <t>吉尔吉斯</t>
    <phoneticPr fontId="3" type="noConversion"/>
  </si>
  <si>
    <t>老挝</t>
    <phoneticPr fontId="3" type="noConversion"/>
  </si>
  <si>
    <t>叙利亚</t>
    <phoneticPr fontId="3" type="noConversion"/>
  </si>
  <si>
    <t>土耳其</t>
    <phoneticPr fontId="3" type="noConversion"/>
  </si>
  <si>
    <t>英国</t>
    <phoneticPr fontId="3" type="noConversion"/>
  </si>
  <si>
    <t>也门</t>
    <phoneticPr fontId="3" type="noConversion"/>
  </si>
  <si>
    <t>国家地区</t>
    <phoneticPr fontId="2" type="noConversion"/>
  </si>
  <si>
    <t>序号</t>
    <phoneticPr fontId="2" type="noConversion"/>
  </si>
  <si>
    <t>据《世界银行》网站相关数据整理，仅供参考。 中咨公司  老科协   张其伟   2024.04.26</t>
  </si>
  <si>
    <t>据《世界银行》网站相关数据整理，仅供参考。 中咨公司  老科协   张其伟   2024.04.26</t>
    <phoneticPr fontId="2" type="noConversion"/>
  </si>
  <si>
    <t>比重 %</t>
    <phoneticPr fontId="2" type="noConversion"/>
  </si>
  <si>
    <t>分年统计数据合计</t>
    <phoneticPr fontId="2" type="noConversion"/>
  </si>
  <si>
    <t>军费占GDP%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</si>
</sst>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"/>
    <numFmt numFmtId="177" formatCode="0.0"/>
  </numFmts>
  <fonts count="8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b/>
      <sz val="10"/>
      <color theme="1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vertical="center"/>
    </xf>
    <xf numFmtId="1" fontId="1" fillId="0" borderId="0" xfId="0" applyNumberFormat="1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2" fontId="0" fillId="0" borderId="1" xfId="0" applyNumberFormat="1" applyBorder="1" applyAlignment="1">
      <alignment vertical="center"/>
    </xf>
    <xf numFmtId="177" fontId="0" fillId="0" borderId="1" xfId="0" applyNumberFormat="1" applyBorder="1" applyAlignment="1">
      <alignment vertical="center"/>
    </xf>
    <xf numFmtId="1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right" vertical="center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 applyAlignment="1">
      <alignment vertical="center"/>
    </xf>
    <xf numFmtId="176" fontId="0" fillId="0" borderId="1" xfId="0" applyNumberForma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77" fontId="0" fillId="0" borderId="8" xfId="0" applyNumberFormat="1" applyBorder="1" applyAlignment="1">
      <alignment vertical="center"/>
    </xf>
    <xf numFmtId="1" fontId="0" fillId="0" borderId="9" xfId="0" applyNumberFormat="1" applyBorder="1" applyAlignment="1">
      <alignment horizontal="center" vertical="center"/>
    </xf>
    <xf numFmtId="2" fontId="0" fillId="0" borderId="8" xfId="0" applyNumberFormat="1" applyBorder="1" applyAlignment="1">
      <alignment vertical="center"/>
    </xf>
    <xf numFmtId="2" fontId="0" fillId="0" borderId="10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1" fontId="0" fillId="0" borderId="12" xfId="0" applyNumberForma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" fillId="0" borderId="6" xfId="0" applyFont="1" applyBorder="1" applyAlignment="1">
      <alignment vertical="center"/>
    </xf>
    <xf numFmtId="49" fontId="1" fillId="0" borderId="6" xfId="0" applyNumberFormat="1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177" fontId="0" fillId="0" borderId="9" xfId="0" applyNumberFormat="1" applyBorder="1" applyAlignment="1">
      <alignment vertical="center"/>
    </xf>
    <xf numFmtId="0" fontId="0" fillId="0" borderId="10" xfId="0" applyBorder="1" applyAlignment="1">
      <alignment horizontal="center" vertical="center"/>
    </xf>
    <xf numFmtId="49" fontId="0" fillId="0" borderId="11" xfId="0" applyNumberFormat="1" applyBorder="1" applyAlignment="1">
      <alignment vertical="center"/>
    </xf>
    <xf numFmtId="177" fontId="0" fillId="0" borderId="11" xfId="0" applyNumberFormat="1" applyBorder="1" applyAlignment="1">
      <alignment vertical="center"/>
    </xf>
    <xf numFmtId="177" fontId="0" fillId="0" borderId="12" xfId="0" applyNumberForma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14" xfId="0" applyBorder="1" applyAlignment="1">
      <alignment vertical="center"/>
    </xf>
    <xf numFmtId="177" fontId="0" fillId="0" borderId="2" xfId="0" applyNumberFormat="1" applyBorder="1" applyAlignment="1">
      <alignment horizontal="center" vertical="center"/>
    </xf>
    <xf numFmtId="177" fontId="0" fillId="2" borderId="2" xfId="0" applyNumberFormat="1" applyFill="1" applyBorder="1" applyAlignment="1">
      <alignment horizontal="center" vertical="center"/>
    </xf>
    <xf numFmtId="1" fontId="0" fillId="2" borderId="9" xfId="0" applyNumberForma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1" fontId="0" fillId="2" borderId="1" xfId="0" applyNumberForma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77" fontId="0" fillId="2" borderId="8" xfId="0" applyNumberFormat="1" applyFill="1" applyBorder="1" applyAlignment="1">
      <alignment vertical="center"/>
    </xf>
    <xf numFmtId="177" fontId="0" fillId="3" borderId="9" xfId="0" applyNumberFormat="1" applyFill="1" applyBorder="1" applyAlignment="1">
      <alignment vertical="center"/>
    </xf>
    <xf numFmtId="2" fontId="0" fillId="3" borderId="8" xfId="0" applyNumberForma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6"/>
  <sheetViews>
    <sheetView topLeftCell="A202" workbookViewId="0">
      <selection activeCell="AB105" sqref="AB105"/>
    </sheetView>
  </sheetViews>
  <sheetFormatPr defaultRowHeight="13.5" x14ac:dyDescent="0.15"/>
  <cols>
    <col min="1" max="1" width="5" style="2" customWidth="1"/>
    <col min="2" max="2" width="18.125" style="2" customWidth="1"/>
    <col min="3" max="25" width="9" style="2"/>
    <col min="26" max="26" width="11.75" style="2" customWidth="1"/>
    <col min="27" max="27" width="12.875" style="2" customWidth="1"/>
    <col min="28" max="28" width="7" style="2" customWidth="1"/>
    <col min="29" max="29" width="5.125" style="2" customWidth="1"/>
    <col min="30" max="30" width="8.625" style="2" customWidth="1"/>
    <col min="31" max="16384" width="9" style="2"/>
  </cols>
  <sheetData>
    <row r="1" spans="1:32" ht="23.25" customHeight="1" x14ac:dyDescent="0.15">
      <c r="A1" s="7"/>
      <c r="B1" s="8"/>
      <c r="C1" s="9" t="s">
        <v>0</v>
      </c>
      <c r="D1" s="10" t="s">
        <v>1</v>
      </c>
      <c r="E1" s="10" t="s">
        <v>2</v>
      </c>
      <c r="F1" s="10" t="s">
        <v>3</v>
      </c>
      <c r="G1" s="10" t="s">
        <v>4</v>
      </c>
      <c r="H1" s="10" t="s">
        <v>5</v>
      </c>
      <c r="I1" s="10" t="s">
        <v>6</v>
      </c>
      <c r="J1" s="10" t="s">
        <v>7</v>
      </c>
      <c r="K1" s="10" t="s">
        <v>8</v>
      </c>
      <c r="L1" s="10" t="s">
        <v>9</v>
      </c>
      <c r="M1" s="10" t="s">
        <v>10</v>
      </c>
      <c r="N1" s="10" t="s">
        <v>11</v>
      </c>
      <c r="O1" s="10" t="s">
        <v>12</v>
      </c>
      <c r="P1" s="10" t="s">
        <v>13</v>
      </c>
      <c r="Q1" s="10" t="s">
        <v>14</v>
      </c>
      <c r="R1" s="10" t="s">
        <v>15</v>
      </c>
      <c r="S1" s="10" t="s">
        <v>16</v>
      </c>
      <c r="T1" s="10" t="s">
        <v>17</v>
      </c>
      <c r="U1" s="10" t="s">
        <v>18</v>
      </c>
      <c r="V1" s="10" t="s">
        <v>19</v>
      </c>
      <c r="W1" s="10" t="s">
        <v>20</v>
      </c>
      <c r="X1" s="10" t="s">
        <v>21</v>
      </c>
      <c r="Y1" s="10" t="s">
        <v>22</v>
      </c>
      <c r="Z1" s="58" t="s">
        <v>23</v>
      </c>
      <c r="AA1" s="59"/>
      <c r="AB1" s="59"/>
      <c r="AC1" s="59"/>
      <c r="AD1" s="60"/>
    </row>
    <row r="2" spans="1:32" ht="23.25" customHeight="1" x14ac:dyDescent="0.15">
      <c r="A2" s="7"/>
      <c r="B2" s="11" t="s">
        <v>24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12" t="s">
        <v>480</v>
      </c>
      <c r="AA2" s="13" t="s">
        <v>476</v>
      </c>
      <c r="AB2" s="13" t="s">
        <v>502</v>
      </c>
      <c r="AC2" s="13" t="s">
        <v>478</v>
      </c>
      <c r="AD2" s="13" t="s">
        <v>479</v>
      </c>
    </row>
    <row r="3" spans="1:32" x14ac:dyDescent="0.15">
      <c r="A3" s="15">
        <v>207</v>
      </c>
      <c r="B3" s="7" t="s">
        <v>437</v>
      </c>
      <c r="C3" s="16" t="s">
        <v>438</v>
      </c>
      <c r="D3" s="17">
        <v>3190.3432402730705</v>
      </c>
      <c r="E3" s="17">
        <v>3305.5935959155308</v>
      </c>
      <c r="F3" s="17">
        <v>3767.9407632818552</v>
      </c>
      <c r="G3" s="17">
        <v>4384.5648690593625</v>
      </c>
      <c r="H3" s="17">
        <v>4906.806864427138</v>
      </c>
      <c r="I3" s="17">
        <v>5332.0308967685523</v>
      </c>
      <c r="J3" s="17">
        <v>5583.3515955219418</v>
      </c>
      <c r="K3" s="17">
        <v>5895.8599613031702</v>
      </c>
      <c r="L3" s="17">
        <v>6567.5584041168695</v>
      </c>
      <c r="M3" s="17">
        <v>7059.1690901816291</v>
      </c>
      <c r="N3" s="17">
        <v>7380.0472753246304</v>
      </c>
      <c r="O3" s="17">
        <v>7522.8782267881197</v>
      </c>
      <c r="P3" s="17">
        <v>7252.0509949613233</v>
      </c>
      <c r="Q3" s="17">
        <v>6792.2880614998176</v>
      </c>
      <c r="R3" s="17">
        <v>6477.8871852733173</v>
      </c>
      <c r="S3" s="17">
        <v>6338.2954294739584</v>
      </c>
      <c r="T3" s="17">
        <v>6398.5661556688538</v>
      </c>
      <c r="U3" s="17">
        <v>6467.5292862706456</v>
      </c>
      <c r="V3" s="17">
        <v>6824.9139375113064</v>
      </c>
      <c r="W3" s="17">
        <v>7343.4410408713502</v>
      </c>
      <c r="X3" s="17">
        <v>7783.9717460841321</v>
      </c>
      <c r="Y3" s="18">
        <v>8062.3017441096899</v>
      </c>
      <c r="Z3" s="18">
        <v>8789.2123178423553</v>
      </c>
      <c r="AA3" s="7" t="s">
        <v>437</v>
      </c>
      <c r="AB3" s="18">
        <f t="shared" ref="AB3:AB66" si="0">Z3/$Z$221*100</f>
        <v>39.513817303755175</v>
      </c>
      <c r="AC3" s="19">
        <v>1</v>
      </c>
      <c r="AD3" s="20">
        <f>(Z3/Y3-1)*100</f>
        <v>9.0161668070008147</v>
      </c>
      <c r="AF3" s="2">
        <f>87062.3*军费占比!Z17/100</f>
        <v>3007.9326390629076</v>
      </c>
    </row>
    <row r="4" spans="1:32" x14ac:dyDescent="0.15">
      <c r="A4" s="15">
        <v>42</v>
      </c>
      <c r="B4" s="21" t="s">
        <v>107</v>
      </c>
      <c r="C4" s="16" t="s">
        <v>108</v>
      </c>
      <c r="D4" s="17">
        <v>222.37138110387673</v>
      </c>
      <c r="E4" s="17">
        <v>265.61474938881099</v>
      </c>
      <c r="F4" s="17">
        <v>302.84144544513782</v>
      </c>
      <c r="G4" s="17">
        <v>331.43996798185441</v>
      </c>
      <c r="H4" s="17">
        <v>379.04558092117293</v>
      </c>
      <c r="I4" s="17">
        <v>427.89947185965184</v>
      </c>
      <c r="J4" s="17">
        <v>514.53380235900704</v>
      </c>
      <c r="K4" s="17">
        <v>621.36579875991276</v>
      </c>
      <c r="L4" s="17">
        <v>788.4077394107486</v>
      </c>
      <c r="M4" s="17">
        <v>966.01735439943673</v>
      </c>
      <c r="N4" s="17">
        <v>1055.2267797554896</v>
      </c>
      <c r="O4" s="17">
        <v>1252.8637445157444</v>
      </c>
      <c r="P4" s="17">
        <v>1451.2758197739181</v>
      </c>
      <c r="Q4" s="17">
        <v>1640.7050279071132</v>
      </c>
      <c r="R4" s="17">
        <v>1821.0923700171156</v>
      </c>
      <c r="S4" s="17">
        <v>1965.3882206008418</v>
      </c>
      <c r="T4" s="17">
        <v>1987.0458021586433</v>
      </c>
      <c r="U4" s="17">
        <v>2106.6237737928295</v>
      </c>
      <c r="V4" s="17">
        <v>2325.4215013276757</v>
      </c>
      <c r="W4" s="17">
        <v>2403.1916243214241</v>
      </c>
      <c r="X4" s="17">
        <v>2580.1952400805094</v>
      </c>
      <c r="Y4" s="18">
        <v>2874.5717484104184</v>
      </c>
      <c r="Z4" s="18">
        <v>2865.8097867084894</v>
      </c>
      <c r="AA4" s="21" t="s">
        <v>107</v>
      </c>
      <c r="AB4" s="18">
        <f t="shared" si="0"/>
        <v>12.883871755997317</v>
      </c>
      <c r="AC4" s="19">
        <v>2</v>
      </c>
      <c r="AD4" s="20">
        <f t="shared" ref="AD4:AD67" si="1">(Z4/Y4-1)*100</f>
        <v>-0.30480928878446889</v>
      </c>
    </row>
    <row r="5" spans="1:32" x14ac:dyDescent="0.15">
      <c r="A5" s="15">
        <v>161</v>
      </c>
      <c r="B5" s="7" t="s">
        <v>345</v>
      </c>
      <c r="C5" s="16" t="s">
        <v>346</v>
      </c>
      <c r="D5" s="17">
        <v>85.886918913250327</v>
      </c>
      <c r="E5" s="17">
        <v>108.73088187197331</v>
      </c>
      <c r="F5" s="17">
        <v>129.76830074671096</v>
      </c>
      <c r="G5" s="17">
        <v>157.97357017762198</v>
      </c>
      <c r="H5" s="17">
        <v>195.05640904629442</v>
      </c>
      <c r="I5" s="17">
        <v>254.51184585493124</v>
      </c>
      <c r="J5" s="17">
        <v>321.36731410617244</v>
      </c>
      <c r="K5" s="17">
        <v>405.31799823769791</v>
      </c>
      <c r="L5" s="17">
        <v>523.0817741006706</v>
      </c>
      <c r="M5" s="17">
        <v>479.77400312712001</v>
      </c>
      <c r="N5" s="17">
        <v>546.69571401233736</v>
      </c>
      <c r="O5" s="17">
        <v>702.3742500761432</v>
      </c>
      <c r="P5" s="17">
        <v>814.69258704327626</v>
      </c>
      <c r="Q5" s="17">
        <v>883.52773025291867</v>
      </c>
      <c r="R5" s="17">
        <v>846.96461997034373</v>
      </c>
      <c r="S5" s="17">
        <v>664.222355757792</v>
      </c>
      <c r="T5" s="17">
        <v>692.67545413156438</v>
      </c>
      <c r="U5" s="17">
        <v>668.87668656689868</v>
      </c>
      <c r="V5" s="17">
        <v>616.49687612570119</v>
      </c>
      <c r="W5" s="17">
        <v>653.59953441676601</v>
      </c>
      <c r="X5" s="17">
        <v>622.83345911931372</v>
      </c>
      <c r="Y5" s="17">
        <v>683.40676292162334</v>
      </c>
      <c r="Z5" s="17">
        <v>908.78620841259772</v>
      </c>
      <c r="AA5" s="7" t="s">
        <v>345</v>
      </c>
      <c r="AB5" s="17">
        <f t="shared" si="0"/>
        <v>4.085646234132974</v>
      </c>
      <c r="AC5" s="19">
        <v>3</v>
      </c>
      <c r="AD5" s="20">
        <f t="shared" si="1"/>
        <v>32.978814041502559</v>
      </c>
    </row>
    <row r="6" spans="1:32" x14ac:dyDescent="0.15">
      <c r="A6" s="15">
        <v>89</v>
      </c>
      <c r="B6" s="7" t="s">
        <v>201</v>
      </c>
      <c r="C6" s="16" t="s">
        <v>202</v>
      </c>
      <c r="D6" s="17">
        <v>138.1263838398358</v>
      </c>
      <c r="E6" s="17">
        <v>141.96409585436803</v>
      </c>
      <c r="F6" s="17">
        <v>145.56610074167833</v>
      </c>
      <c r="G6" s="17">
        <v>162.72831282717726</v>
      </c>
      <c r="H6" s="17">
        <v>200.60054554375816</v>
      </c>
      <c r="I6" s="17">
        <v>238.77924184727132</v>
      </c>
      <c r="J6" s="17">
        <v>252.02552677460616</v>
      </c>
      <c r="K6" s="17">
        <v>301.53728550955583</v>
      </c>
      <c r="L6" s="17">
        <v>315.48455391375825</v>
      </c>
      <c r="M6" s="17">
        <v>419.92838661980028</v>
      </c>
      <c r="N6" s="17">
        <v>484.16295009651913</v>
      </c>
      <c r="O6" s="17">
        <v>493.04112651544295</v>
      </c>
      <c r="P6" s="17">
        <v>478.5059235781477</v>
      </c>
      <c r="Q6" s="17">
        <v>473.24579928389568</v>
      </c>
      <c r="R6" s="17">
        <v>518.75005789153465</v>
      </c>
      <c r="S6" s="17">
        <v>516.94633429258693</v>
      </c>
      <c r="T6" s="17">
        <v>583.60161905433142</v>
      </c>
      <c r="U6" s="17">
        <v>671.22372183677942</v>
      </c>
      <c r="V6" s="17">
        <v>655.26705053773048</v>
      </c>
      <c r="W6" s="17">
        <v>722.68889821106563</v>
      </c>
      <c r="X6" s="17">
        <v>751.39357133957003</v>
      </c>
      <c r="Y6" s="17">
        <v>778.58152167041612</v>
      </c>
      <c r="Z6" s="17">
        <v>828.61421064126421</v>
      </c>
      <c r="AA6" s="7" t="s">
        <v>201</v>
      </c>
      <c r="AB6" s="17">
        <f t="shared" si="0"/>
        <v>3.7252155654617205</v>
      </c>
      <c r="AC6" s="19">
        <v>4</v>
      </c>
      <c r="AD6" s="20">
        <f t="shared" si="1"/>
        <v>6.4261336261236757</v>
      </c>
    </row>
    <row r="7" spans="1:32" x14ac:dyDescent="0.15">
      <c r="A7" s="15">
        <v>166</v>
      </c>
      <c r="B7" s="7" t="s">
        <v>355</v>
      </c>
      <c r="C7" s="16" t="s">
        <v>356</v>
      </c>
      <c r="D7" s="17">
        <v>199.64264981162148</v>
      </c>
      <c r="E7" s="17">
        <v>210.26672147788932</v>
      </c>
      <c r="F7" s="17">
        <v>185.01866666666658</v>
      </c>
      <c r="G7" s="17">
        <v>187.47466666666668</v>
      </c>
      <c r="H7" s="17">
        <v>209.10399999999993</v>
      </c>
      <c r="I7" s="17">
        <v>253.91901882026329</v>
      </c>
      <c r="J7" s="17">
        <v>295.8049913375782</v>
      </c>
      <c r="K7" s="17">
        <v>354.69507889356328</v>
      </c>
      <c r="L7" s="17">
        <v>382.22922937863166</v>
      </c>
      <c r="M7" s="17">
        <v>412.67203136394602</v>
      </c>
      <c r="N7" s="17">
        <v>452.44532636361765</v>
      </c>
      <c r="O7" s="17">
        <v>489.21041271542754</v>
      </c>
      <c r="P7" s="17">
        <v>569.48877188076699</v>
      </c>
      <c r="Q7" s="17">
        <v>676.67845153806002</v>
      </c>
      <c r="R7" s="17">
        <v>818.57492275731374</v>
      </c>
      <c r="S7" s="17">
        <v>892.13295952771796</v>
      </c>
      <c r="T7" s="17">
        <v>657.52426516055914</v>
      </c>
      <c r="U7" s="17">
        <v>730.99971217465122</v>
      </c>
      <c r="V7" s="17">
        <v>773.53889112100353</v>
      </c>
      <c r="W7" s="17">
        <v>682.05221302934103</v>
      </c>
      <c r="X7" s="17">
        <v>673.94869212065885</v>
      </c>
      <c r="Y7" s="17">
        <v>662.73871755389541</v>
      </c>
      <c r="Z7" s="17">
        <v>822.86298349502192</v>
      </c>
      <c r="AA7" s="7" t="s">
        <v>355</v>
      </c>
      <c r="AB7" s="17">
        <f t="shared" si="0"/>
        <v>3.6993596718377049</v>
      </c>
      <c r="AC7" s="19">
        <v>5</v>
      </c>
      <c r="AD7" s="20">
        <f t="shared" si="1"/>
        <v>24.160994627283849</v>
      </c>
    </row>
    <row r="8" spans="1:32" x14ac:dyDescent="0.15">
      <c r="A8" s="15">
        <v>206</v>
      </c>
      <c r="B8" s="7" t="s">
        <v>435</v>
      </c>
      <c r="C8" s="16" t="s">
        <v>436</v>
      </c>
      <c r="D8" s="17">
        <v>395.19755679108857</v>
      </c>
      <c r="E8" s="17">
        <v>397.79349785256068</v>
      </c>
      <c r="F8" s="17">
        <v>443.87168422861112</v>
      </c>
      <c r="G8" s="17">
        <v>524.30145368368653</v>
      </c>
      <c r="H8" s="17">
        <v>604.8537092763828</v>
      </c>
      <c r="I8" s="17">
        <v>616.14030694848884</v>
      </c>
      <c r="J8" s="17">
        <v>641.81246892572869</v>
      </c>
      <c r="K8" s="17">
        <v>733.89040733344893</v>
      </c>
      <c r="L8" s="17">
        <v>728.58867191201148</v>
      </c>
      <c r="M8" s="17">
        <v>638.85356777329821</v>
      </c>
      <c r="N8" s="17">
        <v>638.2718324421545</v>
      </c>
      <c r="O8" s="17">
        <v>665.04728991959166</v>
      </c>
      <c r="P8" s="17">
        <v>654.70597355153291</v>
      </c>
      <c r="Q8" s="17">
        <v>638.04277447476625</v>
      </c>
      <c r="R8" s="17">
        <v>669.3685814195959</v>
      </c>
      <c r="S8" s="17">
        <v>598.48208973150997</v>
      </c>
      <c r="T8" s="17">
        <v>531.56470005315339</v>
      </c>
      <c r="U8" s="17">
        <v>522.00342759972216</v>
      </c>
      <c r="V8" s="17">
        <v>557.0266649929946</v>
      </c>
      <c r="W8" s="17">
        <v>564.95708601386491</v>
      </c>
      <c r="X8" s="17">
        <v>581.85687195937464</v>
      </c>
      <c r="Y8" s="17">
        <v>679.05914876074928</v>
      </c>
      <c r="Z8" s="17">
        <v>687.99332762467861</v>
      </c>
      <c r="AA8" s="7" t="s">
        <v>435</v>
      </c>
      <c r="AB8" s="17">
        <f t="shared" si="0"/>
        <v>3.0930237740163933</v>
      </c>
      <c r="AC8" s="19">
        <v>6</v>
      </c>
      <c r="AD8" s="20">
        <f t="shared" si="1"/>
        <v>1.3156702004875065</v>
      </c>
    </row>
    <row r="9" spans="1:32" x14ac:dyDescent="0.15">
      <c r="A9" s="15">
        <v>73</v>
      </c>
      <c r="B9" s="7" t="s">
        <v>169</v>
      </c>
      <c r="C9" s="16" t="s">
        <v>170</v>
      </c>
      <c r="D9" s="17">
        <v>264.70796765241982</v>
      </c>
      <c r="E9" s="17">
        <v>257.51343039621224</v>
      </c>
      <c r="F9" s="17">
        <v>276.01403941938969</v>
      </c>
      <c r="G9" s="17">
        <v>329.44724309513595</v>
      </c>
      <c r="H9" s="17">
        <v>357.12951586213944</v>
      </c>
      <c r="I9" s="17">
        <v>303.3703056779467</v>
      </c>
      <c r="J9" s="17">
        <v>359.15569373841043</v>
      </c>
      <c r="K9" s="17">
        <v>401.63939324879516</v>
      </c>
      <c r="L9" s="17">
        <v>452.81516418992038</v>
      </c>
      <c r="M9" s="17">
        <v>447.08128401246375</v>
      </c>
      <c r="N9" s="17">
        <v>430.67897143100032</v>
      </c>
      <c r="O9" s="17">
        <v>452.22375375671248</v>
      </c>
      <c r="P9" s="17">
        <v>437.95742628853048</v>
      </c>
      <c r="Q9" s="17">
        <v>442.55214616999257</v>
      </c>
      <c r="R9" s="17">
        <v>447.22314292438853</v>
      </c>
      <c r="S9" s="17">
        <v>381.87112594345354</v>
      </c>
      <c r="T9" s="17">
        <v>399.46006981532611</v>
      </c>
      <c r="U9" s="17">
        <v>425.70391449182284</v>
      </c>
      <c r="V9" s="17">
        <v>465.22788854934873</v>
      </c>
      <c r="W9" s="17">
        <v>490.87264919739653</v>
      </c>
      <c r="X9" s="17">
        <v>534.01264917877893</v>
      </c>
      <c r="Y9" s="17">
        <v>567.66573687510606</v>
      </c>
      <c r="Z9" s="17">
        <v>567.48571672083108</v>
      </c>
      <c r="AA9" s="7" t="s">
        <v>169</v>
      </c>
      <c r="AB9" s="17">
        <f t="shared" si="0"/>
        <v>2.5512555758241358</v>
      </c>
      <c r="AC9" s="19">
        <v>7</v>
      </c>
      <c r="AD9" s="20">
        <f t="shared" si="1"/>
        <v>-3.1712351579638032E-2</v>
      </c>
    </row>
    <row r="10" spans="1:32" x14ac:dyDescent="0.15">
      <c r="A10" s="15">
        <v>68</v>
      </c>
      <c r="B10" s="7" t="s">
        <v>159</v>
      </c>
      <c r="C10" s="16" t="s">
        <v>160</v>
      </c>
      <c r="D10" s="17">
        <v>284.73836085786837</v>
      </c>
      <c r="E10" s="17">
        <v>279.76022700852729</v>
      </c>
      <c r="F10" s="17">
        <v>307.22709467365621</v>
      </c>
      <c r="G10" s="17">
        <v>386.55763912050008</v>
      </c>
      <c r="H10" s="17">
        <v>446.04518562435049</v>
      </c>
      <c r="I10" s="17">
        <v>444.59732673826244</v>
      </c>
      <c r="J10" s="17">
        <v>458.32871454943501</v>
      </c>
      <c r="K10" s="17">
        <v>507.51539843945761</v>
      </c>
      <c r="L10" s="17">
        <v>555.90086700365225</v>
      </c>
      <c r="M10" s="17">
        <v>566.68596297868692</v>
      </c>
      <c r="N10" s="17">
        <v>520.94842067067339</v>
      </c>
      <c r="O10" s="17">
        <v>541.91767779018187</v>
      </c>
      <c r="P10" s="17">
        <v>502.13660859769237</v>
      </c>
      <c r="Q10" s="17">
        <v>520.16233686556222</v>
      </c>
      <c r="R10" s="17">
        <v>532.05517147468572</v>
      </c>
      <c r="S10" s="17">
        <v>456.67911367574067</v>
      </c>
      <c r="T10" s="17">
        <v>474.13709346720782</v>
      </c>
      <c r="U10" s="17">
        <v>495.32143132436403</v>
      </c>
      <c r="V10" s="17">
        <v>514.37578730537655</v>
      </c>
      <c r="W10" s="17">
        <v>501.14650667047272</v>
      </c>
      <c r="X10" s="17">
        <v>530.23563594109442</v>
      </c>
      <c r="Y10" s="17">
        <v>566.82360653428555</v>
      </c>
      <c r="Z10" s="17">
        <v>538.78911998868318</v>
      </c>
      <c r="AA10" s="7" t="s">
        <v>159</v>
      </c>
      <c r="AB10" s="17">
        <f t="shared" si="0"/>
        <v>2.4222437782354311</v>
      </c>
      <c r="AC10" s="19">
        <v>8</v>
      </c>
      <c r="AD10" s="20">
        <f t="shared" si="1"/>
        <v>-4.9458925532429472</v>
      </c>
    </row>
    <row r="11" spans="1:32" x14ac:dyDescent="0.15">
      <c r="A11" s="15">
        <v>204</v>
      </c>
      <c r="B11" s="7" t="s">
        <v>431</v>
      </c>
      <c r="C11" s="16" t="s">
        <v>432</v>
      </c>
      <c r="D11" s="17">
        <v>6.964039959317903</v>
      </c>
      <c r="E11" s="17">
        <v>7.4172111464790138</v>
      </c>
      <c r="F11" s="17">
        <v>8.7239105437307778</v>
      </c>
      <c r="G11" s="17">
        <v>11.04808681850505</v>
      </c>
      <c r="H11" s="17">
        <v>13.222598232750542</v>
      </c>
      <c r="I11" s="17">
        <v>21.468631007283829</v>
      </c>
      <c r="J11" s="17">
        <v>26.71523297211295</v>
      </c>
      <c r="K11" s="17">
        <v>36.774854797604064</v>
      </c>
      <c r="L11" s="17">
        <v>43.316953618446249</v>
      </c>
      <c r="M11" s="17">
        <v>23.204086127497007</v>
      </c>
      <c r="N11" s="17">
        <v>26.863082181530341</v>
      </c>
      <c r="O11" s="17">
        <v>25.96973530929159</v>
      </c>
      <c r="P11" s="17">
        <v>29.457891318356438</v>
      </c>
      <c r="Q11" s="17">
        <v>30.085318786485161</v>
      </c>
      <c r="R11" s="17">
        <v>29.971893195556508</v>
      </c>
      <c r="S11" s="17">
        <v>29.595813135068301</v>
      </c>
      <c r="T11" s="17">
        <v>29.451691250249386</v>
      </c>
      <c r="U11" s="17">
        <v>32.331402312005963</v>
      </c>
      <c r="V11" s="17">
        <v>41.785059311506004</v>
      </c>
      <c r="W11" s="17">
        <v>54.169178145485432</v>
      </c>
      <c r="X11" s="17">
        <v>59.700318242940192</v>
      </c>
      <c r="Y11" s="17">
        <v>64.491350081720881</v>
      </c>
      <c r="Z11" s="17">
        <v>538.4316791670708</v>
      </c>
      <c r="AA11" s="7" t="s">
        <v>431</v>
      </c>
      <c r="AB11" s="17">
        <f t="shared" si="0"/>
        <v>2.4206368252103658</v>
      </c>
      <c r="AC11" s="19">
        <v>9</v>
      </c>
      <c r="AD11" s="20">
        <f t="shared" si="1"/>
        <v>734.88976193674273</v>
      </c>
    </row>
    <row r="12" spans="1:32" x14ac:dyDescent="0.15">
      <c r="A12" s="15">
        <v>98</v>
      </c>
      <c r="B12" s="7" t="s">
        <v>219</v>
      </c>
      <c r="C12" s="16" t="s">
        <v>220</v>
      </c>
      <c r="D12" s="17">
        <v>455.09454176098967</v>
      </c>
      <c r="E12" s="17">
        <v>407.58000771832877</v>
      </c>
      <c r="F12" s="17">
        <v>393.33708169840838</v>
      </c>
      <c r="G12" s="17">
        <v>424.8598601744439</v>
      </c>
      <c r="H12" s="17">
        <v>453.39809414657151</v>
      </c>
      <c r="I12" s="17">
        <v>443.00532942835213</v>
      </c>
      <c r="J12" s="17">
        <v>415.52485698538146</v>
      </c>
      <c r="K12" s="17">
        <v>405.30217785458581</v>
      </c>
      <c r="L12" s="17">
        <v>463.61244007565807</v>
      </c>
      <c r="M12" s="17">
        <v>514.65158207589786</v>
      </c>
      <c r="N12" s="17">
        <v>546.55466301358933</v>
      </c>
      <c r="O12" s="17">
        <v>607.62186526611367</v>
      </c>
      <c r="P12" s="17">
        <v>600.11575717128358</v>
      </c>
      <c r="Q12" s="17">
        <v>490.23953364698491</v>
      </c>
      <c r="R12" s="17">
        <v>469.03457571951424</v>
      </c>
      <c r="S12" s="17">
        <v>421.06095479850796</v>
      </c>
      <c r="T12" s="17">
        <v>465.10024990801298</v>
      </c>
      <c r="U12" s="17">
        <v>450.29861072900457</v>
      </c>
      <c r="V12" s="17">
        <v>485.18345803577455</v>
      </c>
      <c r="W12" s="17">
        <v>507.82345418826839</v>
      </c>
      <c r="X12" s="17">
        <v>514.57259682040615</v>
      </c>
      <c r="Y12" s="17">
        <v>512.67411375921279</v>
      </c>
      <c r="Z12" s="17">
        <v>458.72804549212009</v>
      </c>
      <c r="AA12" s="7" t="s">
        <v>219</v>
      </c>
      <c r="AB12" s="17">
        <f t="shared" si="0"/>
        <v>2.0623117892928615</v>
      </c>
      <c r="AC12" s="19">
        <v>10</v>
      </c>
      <c r="AD12" s="20">
        <f t="shared" si="1"/>
        <v>-10.52248725248287</v>
      </c>
    </row>
    <row r="13" spans="1:32" x14ac:dyDescent="0.15">
      <c r="A13" s="15">
        <v>104</v>
      </c>
      <c r="B13" s="7" t="s">
        <v>231</v>
      </c>
      <c r="C13" s="16" t="s">
        <v>232</v>
      </c>
      <c r="D13" s="17">
        <v>141.58557040958055</v>
      </c>
      <c r="E13" s="17">
        <v>132.96424916274074</v>
      </c>
      <c r="F13" s="17">
        <v>145.23742032759799</v>
      </c>
      <c r="G13" s="17">
        <v>163.63872196845827</v>
      </c>
      <c r="H13" s="17">
        <v>184.89437022115689</v>
      </c>
      <c r="I13" s="17">
        <v>230.66652742762687</v>
      </c>
      <c r="J13" s="17">
        <v>262.07919611155631</v>
      </c>
      <c r="K13" s="17">
        <v>289.59333115432793</v>
      </c>
      <c r="L13" s="17">
        <v>260.72486320767723</v>
      </c>
      <c r="M13" s="17">
        <v>245.75659900296714</v>
      </c>
      <c r="N13" s="17">
        <v>281.6543589920966</v>
      </c>
      <c r="O13" s="17">
        <v>309.93293560119514</v>
      </c>
      <c r="P13" s="17">
        <v>319.42215554184986</v>
      </c>
      <c r="Q13" s="17">
        <v>343.07066548543889</v>
      </c>
      <c r="R13" s="17">
        <v>375.56606388496016</v>
      </c>
      <c r="S13" s="17">
        <v>365.77398255010689</v>
      </c>
      <c r="T13" s="17">
        <v>368.8579323594094</v>
      </c>
      <c r="U13" s="17">
        <v>393.02562827541823</v>
      </c>
      <c r="V13" s="17">
        <v>430.79879593187383</v>
      </c>
      <c r="W13" s="17">
        <v>441.14445567132765</v>
      </c>
      <c r="X13" s="17">
        <v>460.95379532305401</v>
      </c>
      <c r="Y13" s="17">
        <v>510.79869165504152</v>
      </c>
      <c r="Z13" s="17">
        <v>454.92792795094562</v>
      </c>
      <c r="AA13" s="7" t="s">
        <v>231</v>
      </c>
      <c r="AB13" s="17">
        <f t="shared" si="0"/>
        <v>2.0452275336366479</v>
      </c>
      <c r="AC13" s="19">
        <v>11</v>
      </c>
      <c r="AD13" s="20">
        <f t="shared" si="1"/>
        <v>-10.937922241552489</v>
      </c>
    </row>
    <row r="14" spans="1:32" x14ac:dyDescent="0.15">
      <c r="A14" s="15">
        <v>96</v>
      </c>
      <c r="B14" s="7" t="s">
        <v>215</v>
      </c>
      <c r="C14" s="16" t="s">
        <v>216</v>
      </c>
      <c r="D14" s="17">
        <v>199.64327050493964</v>
      </c>
      <c r="E14" s="17">
        <v>196.15373545049601</v>
      </c>
      <c r="F14" s="17">
        <v>217.84075615540328</v>
      </c>
      <c r="G14" s="17">
        <v>269.61484568058637</v>
      </c>
      <c r="H14" s="17">
        <v>303.98215635857866</v>
      </c>
      <c r="I14" s="17">
        <v>297.49476093888222</v>
      </c>
      <c r="J14" s="17">
        <v>296.5937496296815</v>
      </c>
      <c r="K14" s="17">
        <v>320.24755219615707</v>
      </c>
      <c r="L14" s="17">
        <v>369.89113125436518</v>
      </c>
      <c r="M14" s="17">
        <v>341.91528915953097</v>
      </c>
      <c r="N14" s="17">
        <v>320.52063964666655</v>
      </c>
      <c r="O14" s="17">
        <v>338.7311972334644</v>
      </c>
      <c r="P14" s="17">
        <v>297.7931822311711</v>
      </c>
      <c r="Q14" s="17">
        <v>299.65974026426778</v>
      </c>
      <c r="R14" s="17">
        <v>277.37927295780275</v>
      </c>
      <c r="S14" s="17">
        <v>221.90775723988008</v>
      </c>
      <c r="T14" s="17">
        <v>250.55814586132453</v>
      </c>
      <c r="U14" s="17">
        <v>266.28842480560257</v>
      </c>
      <c r="V14" s="17">
        <v>284.35449435943224</v>
      </c>
      <c r="W14" s="17">
        <v>263.78421919952876</v>
      </c>
      <c r="X14" s="17">
        <v>330.08843477651607</v>
      </c>
      <c r="Y14" s="17">
        <v>370.73551376938616</v>
      </c>
      <c r="Z14" s="17">
        <v>344.16979702964619</v>
      </c>
      <c r="AA14" s="7" t="s">
        <v>215</v>
      </c>
      <c r="AB14" s="17">
        <f t="shared" si="0"/>
        <v>1.5472902450760735</v>
      </c>
      <c r="AC14" s="19">
        <v>12</v>
      </c>
      <c r="AD14" s="20">
        <f t="shared" si="1"/>
        <v>-7.1656789687175815</v>
      </c>
    </row>
    <row r="15" spans="1:32" x14ac:dyDescent="0.15">
      <c r="A15" s="15">
        <v>11</v>
      </c>
      <c r="B15" s="7" t="s">
        <v>45</v>
      </c>
      <c r="C15" s="16" t="s">
        <v>46</v>
      </c>
      <c r="D15" s="17">
        <v>76.152131069473612</v>
      </c>
      <c r="E15" s="17">
        <v>70.994243332080799</v>
      </c>
      <c r="F15" s="17">
        <v>74.169401356552058</v>
      </c>
      <c r="G15" s="17">
        <v>86.358184002572202</v>
      </c>
      <c r="H15" s="17">
        <v>112.32362671249653</v>
      </c>
      <c r="I15" s="17">
        <v>125.39813571137653</v>
      </c>
      <c r="J15" s="17">
        <v>136.38644702301676</v>
      </c>
      <c r="K15" s="17">
        <v>154.95071322584346</v>
      </c>
      <c r="L15" s="17">
        <v>189.75046189140747</v>
      </c>
      <c r="M15" s="17">
        <v>178.68810509703286</v>
      </c>
      <c r="N15" s="17">
        <v>212.88111171011406</v>
      </c>
      <c r="O15" s="17">
        <v>245.56396940056345</v>
      </c>
      <c r="P15" s="17">
        <v>258.60671065435366</v>
      </c>
      <c r="Q15" s="17">
        <v>258.54819451611399</v>
      </c>
      <c r="R15" s="17">
        <v>260.39101718412451</v>
      </c>
      <c r="S15" s="17">
        <v>264.08612196300294</v>
      </c>
      <c r="T15" s="17">
        <v>252.20700022086723</v>
      </c>
      <c r="U15" s="17">
        <v>265.93823300734562</v>
      </c>
      <c r="V15" s="17">
        <v>271.03033350184086</v>
      </c>
      <c r="W15" s="17">
        <v>262.34373684374464</v>
      </c>
      <c r="X15" s="17">
        <v>267.49184809764336</v>
      </c>
      <c r="Y15" s="17">
        <v>310.11094352514021</v>
      </c>
      <c r="Z15" s="17">
        <v>321.46273007820719</v>
      </c>
      <c r="AA15" s="7" t="s">
        <v>45</v>
      </c>
      <c r="AB15" s="17">
        <f t="shared" si="0"/>
        <v>1.4452056824808717</v>
      </c>
      <c r="AC15" s="19">
        <v>13</v>
      </c>
      <c r="AD15" s="20">
        <f t="shared" si="1"/>
        <v>3.6605565814695984</v>
      </c>
    </row>
    <row r="16" spans="1:32" x14ac:dyDescent="0.15">
      <c r="A16" s="15">
        <v>36</v>
      </c>
      <c r="B16" s="7" t="s">
        <v>95</v>
      </c>
      <c r="C16" s="16" t="s">
        <v>96</v>
      </c>
      <c r="D16" s="17">
        <v>82.993810868061914</v>
      </c>
      <c r="E16" s="17">
        <v>83.752965725060889</v>
      </c>
      <c r="F16" s="17">
        <v>84.954577322116421</v>
      </c>
      <c r="G16" s="17">
        <v>99.57850548236857</v>
      </c>
      <c r="H16" s="17">
        <v>113.3660469388366</v>
      </c>
      <c r="I16" s="17">
        <v>129.8754892893048</v>
      </c>
      <c r="J16" s="17">
        <v>148.09073732881944</v>
      </c>
      <c r="K16" s="17">
        <v>174.17128891255641</v>
      </c>
      <c r="L16" s="17">
        <v>193.42771832067868</v>
      </c>
      <c r="M16" s="17">
        <v>189.36226051963928</v>
      </c>
      <c r="N16" s="17">
        <v>193.16551901315822</v>
      </c>
      <c r="O16" s="17">
        <v>213.99621337650868</v>
      </c>
      <c r="P16" s="17">
        <v>204.48534798927213</v>
      </c>
      <c r="Q16" s="17">
        <v>185.0968688127183</v>
      </c>
      <c r="R16" s="17">
        <v>178.75574891263602</v>
      </c>
      <c r="S16" s="17">
        <v>179.4202303875679</v>
      </c>
      <c r="T16" s="17">
        <v>177.88327533983878</v>
      </c>
      <c r="U16" s="17">
        <v>222.96363937339731</v>
      </c>
      <c r="V16" s="17">
        <v>227.34285032571782</v>
      </c>
      <c r="W16" s="17">
        <v>223.98363480216435</v>
      </c>
      <c r="X16" s="17">
        <v>231.93422549420427</v>
      </c>
      <c r="Y16" s="17">
        <v>254.40583836795568</v>
      </c>
      <c r="Z16" s="17">
        <v>267.30111887534696</v>
      </c>
      <c r="AA16" s="7" t="s">
        <v>95</v>
      </c>
      <c r="AB16" s="17">
        <f t="shared" si="0"/>
        <v>1.2017103688448236</v>
      </c>
      <c r="AC16" s="19">
        <v>14</v>
      </c>
      <c r="AD16" s="20">
        <f t="shared" si="1"/>
        <v>5.0687832441724145</v>
      </c>
    </row>
    <row r="17" spans="1:30" x14ac:dyDescent="0.15">
      <c r="A17" s="15">
        <v>95</v>
      </c>
      <c r="B17" s="7" t="s">
        <v>213</v>
      </c>
      <c r="C17" s="16" t="s">
        <v>214</v>
      </c>
      <c r="D17" s="17">
        <v>85.663969812107041</v>
      </c>
      <c r="E17" s="17">
        <v>87.62184288481059</v>
      </c>
      <c r="F17" s="17">
        <v>82.465141546887722</v>
      </c>
      <c r="G17" s="17">
        <v>85.166455881038431</v>
      </c>
      <c r="H17" s="17">
        <v>88.995419224636848</v>
      </c>
      <c r="I17" s="17">
        <v>92.146839330783038</v>
      </c>
      <c r="J17" s="17">
        <v>95.988715629218163</v>
      </c>
      <c r="K17" s="17">
        <v>117.20191664853647</v>
      </c>
      <c r="L17" s="17">
        <v>140.95907046607672</v>
      </c>
      <c r="M17" s="17">
        <v>130.32155372114676</v>
      </c>
      <c r="N17" s="17">
        <v>141.50114943063224</v>
      </c>
      <c r="O17" s="17">
        <v>153.92875730492725</v>
      </c>
      <c r="P17" s="17">
        <v>147.97898355880136</v>
      </c>
      <c r="Q17" s="17">
        <v>162.47835119809403</v>
      </c>
      <c r="R17" s="17">
        <v>177.37367622815819</v>
      </c>
      <c r="S17" s="17">
        <v>164.57100496538658</v>
      </c>
      <c r="T17" s="17">
        <v>174.41164090249077</v>
      </c>
      <c r="U17" s="17">
        <v>194.52945368416601</v>
      </c>
      <c r="V17" s="17">
        <v>198.9996765719186</v>
      </c>
      <c r="W17" s="17">
        <v>203.36215864230837</v>
      </c>
      <c r="X17" s="17">
        <v>218.01316984068086</v>
      </c>
      <c r="Y17" s="17">
        <v>243.09336060133171</v>
      </c>
      <c r="Z17" s="17">
        <v>236.84915496657035</v>
      </c>
      <c r="AA17" s="7" t="s">
        <v>213</v>
      </c>
      <c r="AB17" s="17">
        <f t="shared" si="0"/>
        <v>1.0648069359866521</v>
      </c>
      <c r="AC17" s="19">
        <v>15</v>
      </c>
      <c r="AD17" s="20">
        <f t="shared" si="1"/>
        <v>-2.568645075009568</v>
      </c>
    </row>
    <row r="18" spans="1:30" x14ac:dyDescent="0.15">
      <c r="A18" s="15">
        <v>179</v>
      </c>
      <c r="B18" s="7" t="s">
        <v>381</v>
      </c>
      <c r="C18" s="16" t="s">
        <v>382</v>
      </c>
      <c r="D18" s="17">
        <v>103.24866610308409</v>
      </c>
      <c r="E18" s="17">
        <v>102.31017913279572</v>
      </c>
      <c r="F18" s="17">
        <v>103.19310826917686</v>
      </c>
      <c r="G18" s="17">
        <v>129.09469779925479</v>
      </c>
      <c r="H18" s="17">
        <v>152.89860690328274</v>
      </c>
      <c r="I18" s="17">
        <v>160.04089231937721</v>
      </c>
      <c r="J18" s="17">
        <v>172.67560040647012</v>
      </c>
      <c r="K18" s="17">
        <v>200.92222208650981</v>
      </c>
      <c r="L18" s="17">
        <v>223.1769941700787</v>
      </c>
      <c r="M18" s="17">
        <v>202.59479686394451</v>
      </c>
      <c r="N18" s="17">
        <v>197.30018063166733</v>
      </c>
      <c r="O18" s="17">
        <v>197.21235942898929</v>
      </c>
      <c r="P18" s="17">
        <v>188.5955424120701</v>
      </c>
      <c r="Q18" s="17">
        <v>172.47857258701993</v>
      </c>
      <c r="R18" s="17">
        <v>172.01428155294062</v>
      </c>
      <c r="S18" s="17">
        <v>151.93969092699248</v>
      </c>
      <c r="T18" s="17">
        <v>140.27196490377506</v>
      </c>
      <c r="U18" s="17">
        <v>161.53299845541267</v>
      </c>
      <c r="V18" s="17">
        <v>178.32897289388148</v>
      </c>
      <c r="W18" s="17">
        <v>171.87851886274521</v>
      </c>
      <c r="X18" s="17">
        <v>174.83443006624435</v>
      </c>
      <c r="Y18" s="17">
        <v>197.97119878818398</v>
      </c>
      <c r="Z18" s="17">
        <v>207.85434673777493</v>
      </c>
      <c r="AA18" s="7" t="s">
        <v>381</v>
      </c>
      <c r="AB18" s="17">
        <f t="shared" si="0"/>
        <v>0.93445446369692897</v>
      </c>
      <c r="AC18" s="19">
        <v>16</v>
      </c>
      <c r="AD18" s="20">
        <f t="shared" si="1"/>
        <v>4.9922150343521654</v>
      </c>
    </row>
    <row r="19" spans="1:30" x14ac:dyDescent="0.15">
      <c r="A19" s="15">
        <v>27</v>
      </c>
      <c r="B19" s="7" t="s">
        <v>77</v>
      </c>
      <c r="C19" s="16" t="s">
        <v>78</v>
      </c>
      <c r="D19" s="17">
        <v>113.440139318813</v>
      </c>
      <c r="E19" s="17">
        <v>109.30222264335961</v>
      </c>
      <c r="F19" s="17">
        <v>96.645519754870421</v>
      </c>
      <c r="G19" s="17">
        <v>83.929195199414721</v>
      </c>
      <c r="H19" s="17">
        <v>97.801149288446467</v>
      </c>
      <c r="I19" s="17">
        <v>135.88619131611185</v>
      </c>
      <c r="J19" s="17">
        <v>164.04889401103824</v>
      </c>
      <c r="K19" s="17">
        <v>204.85779342093804</v>
      </c>
      <c r="L19" s="17">
        <v>244.52943039414541</v>
      </c>
      <c r="M19" s="17">
        <v>256.48835566972184</v>
      </c>
      <c r="N19" s="17">
        <v>340.03002451555267</v>
      </c>
      <c r="O19" s="17">
        <v>369.36231975892355</v>
      </c>
      <c r="P19" s="17">
        <v>339.87022475908486</v>
      </c>
      <c r="Q19" s="17">
        <v>328.748024841713</v>
      </c>
      <c r="R19" s="17">
        <v>326.71384711630247</v>
      </c>
      <c r="S19" s="17">
        <v>246.09516836073479</v>
      </c>
      <c r="T19" s="17">
        <v>242.05506638906306</v>
      </c>
      <c r="U19" s="17">
        <v>291.78548901434448</v>
      </c>
      <c r="V19" s="17">
        <v>281.72750473818564</v>
      </c>
      <c r="W19" s="17">
        <v>259.03777718228844</v>
      </c>
      <c r="X19" s="17">
        <v>195.82928158265673</v>
      </c>
      <c r="Y19" s="17">
        <v>191.96365672776119</v>
      </c>
      <c r="Z19" s="17">
        <v>202.26711573132087</v>
      </c>
      <c r="AA19" s="7" t="s">
        <v>77</v>
      </c>
      <c r="AB19" s="17">
        <f t="shared" si="0"/>
        <v>0.90933585041974974</v>
      </c>
      <c r="AC19" s="19">
        <v>17</v>
      </c>
      <c r="AD19" s="20">
        <f t="shared" si="1"/>
        <v>5.3674008816011698</v>
      </c>
    </row>
    <row r="20" spans="1:30" x14ac:dyDescent="0.15">
      <c r="A20" s="15">
        <v>159</v>
      </c>
      <c r="B20" s="7" t="s">
        <v>341</v>
      </c>
      <c r="C20" s="16" t="s">
        <v>342</v>
      </c>
      <c r="D20" s="17"/>
      <c r="E20" s="17"/>
      <c r="F20" s="17">
        <v>7.6098901098901131</v>
      </c>
      <c r="G20" s="17">
        <v>7.8461538461538449</v>
      </c>
      <c r="H20" s="17">
        <v>7.723626373626364</v>
      </c>
      <c r="I20" s="17">
        <v>8.8749999999999947</v>
      </c>
      <c r="J20" s="17">
        <v>10.657465673287076</v>
      </c>
      <c r="K20" s="17">
        <v>15.622306589054961</v>
      </c>
      <c r="L20" s="17">
        <v>23.175055233541901</v>
      </c>
      <c r="M20" s="17">
        <v>19.483516483516503</v>
      </c>
      <c r="N20" s="17">
        <v>18.441890383670128</v>
      </c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>
        <v>115.96947507008595</v>
      </c>
      <c r="Z20" s="17">
        <v>164.48695512533467</v>
      </c>
      <c r="AA20" s="7" t="s">
        <v>341</v>
      </c>
      <c r="AB20" s="17">
        <f t="shared" si="0"/>
        <v>0.73948691402974331</v>
      </c>
      <c r="AC20" s="19">
        <v>18</v>
      </c>
      <c r="AD20" s="20">
        <f t="shared" si="1"/>
        <v>41.836422925883966</v>
      </c>
    </row>
    <row r="21" spans="1:30" x14ac:dyDescent="0.15">
      <c r="A21" s="15">
        <v>156</v>
      </c>
      <c r="B21" s="7" t="s">
        <v>335</v>
      </c>
      <c r="C21" s="16" t="s">
        <v>336</v>
      </c>
      <c r="D21" s="17">
        <v>31.522139364490641</v>
      </c>
      <c r="E21" s="17">
        <v>36.379676312951418</v>
      </c>
      <c r="F21" s="17">
        <v>37.836098872802474</v>
      </c>
      <c r="G21" s="17">
        <v>41.562624206750819</v>
      </c>
      <c r="H21" s="17">
        <v>47.787736579719578</v>
      </c>
      <c r="I21" s="17">
        <v>58.967684888220305</v>
      </c>
      <c r="J21" s="17">
        <v>66.194180251214917</v>
      </c>
      <c r="K21" s="17">
        <v>85.891363644574554</v>
      </c>
      <c r="L21" s="17">
        <v>93.49413633001582</v>
      </c>
      <c r="M21" s="17">
        <v>79.038069421199239</v>
      </c>
      <c r="N21" s="17">
        <v>87.901701323251217</v>
      </c>
      <c r="O21" s="17">
        <v>94.554293706595942</v>
      </c>
      <c r="P21" s="17">
        <v>89.868332728397121</v>
      </c>
      <c r="Q21" s="17">
        <v>92.757205317822667</v>
      </c>
      <c r="R21" s="17">
        <v>103.45152481723159</v>
      </c>
      <c r="S21" s="17">
        <v>102.12785780607511</v>
      </c>
      <c r="T21" s="17">
        <v>91.618019420220151</v>
      </c>
      <c r="U21" s="17">
        <v>99.768918681423216</v>
      </c>
      <c r="V21" s="17">
        <v>120.39371859069445</v>
      </c>
      <c r="W21" s="17">
        <v>117.72723425036656</v>
      </c>
      <c r="X21" s="17">
        <v>133.62423579225418</v>
      </c>
      <c r="Y21" s="17">
        <v>151.3947880725832</v>
      </c>
      <c r="Z21" s="17">
        <v>164.35947682690781</v>
      </c>
      <c r="AA21" s="7" t="s">
        <v>335</v>
      </c>
      <c r="AB21" s="17">
        <f t="shared" si="0"/>
        <v>0.73891380758833825</v>
      </c>
      <c r="AC21" s="19">
        <v>19</v>
      </c>
      <c r="AD21" s="20">
        <f t="shared" si="1"/>
        <v>8.5634974092430038</v>
      </c>
    </row>
    <row r="22" spans="1:30" x14ac:dyDescent="0.15">
      <c r="A22" s="15">
        <v>140</v>
      </c>
      <c r="B22" s="7" t="s">
        <v>303</v>
      </c>
      <c r="C22" s="16" t="s">
        <v>304</v>
      </c>
      <c r="D22" s="17">
        <v>59.86671820235297</v>
      </c>
      <c r="E22" s="17">
        <v>62.058169964567021</v>
      </c>
      <c r="F22" s="17">
        <v>67.599065635294039</v>
      </c>
      <c r="G22" s="17">
        <v>83.751115435293883</v>
      </c>
      <c r="H22" s="17">
        <v>93.939502949807363</v>
      </c>
      <c r="I22" s="17">
        <v>95.707864653696447</v>
      </c>
      <c r="J22" s="17">
        <v>102.26852417647042</v>
      </c>
      <c r="K22" s="17">
        <v>114.95569792941204</v>
      </c>
      <c r="L22" s="17">
        <v>124.24942200000001</v>
      </c>
      <c r="M22" s="17">
        <v>121.80634890234394</v>
      </c>
      <c r="N22" s="17">
        <v>112.31471600000053</v>
      </c>
      <c r="O22" s="17">
        <v>116.6319306420239</v>
      </c>
      <c r="P22" s="17">
        <v>103.64133258281252</v>
      </c>
      <c r="Q22" s="17">
        <v>102.29165138039231</v>
      </c>
      <c r="R22" s="17">
        <v>103.46364108235223</v>
      </c>
      <c r="S22" s="17">
        <v>86.717308505468921</v>
      </c>
      <c r="T22" s="17">
        <v>91.235382172763224</v>
      </c>
      <c r="U22" s="17">
        <v>96.462345977647161</v>
      </c>
      <c r="V22" s="17">
        <v>111.20930523372508</v>
      </c>
      <c r="W22" s="17">
        <v>119.99647270588193</v>
      </c>
      <c r="X22" s="17">
        <v>131.12525550350242</v>
      </c>
      <c r="Y22" s="17">
        <v>141.75036936234201</v>
      </c>
      <c r="Z22" s="17">
        <v>159.81619530342698</v>
      </c>
      <c r="AA22" s="7" t="s">
        <v>303</v>
      </c>
      <c r="AB22" s="17">
        <f t="shared" si="0"/>
        <v>0.71848849646985358</v>
      </c>
      <c r="AC22" s="19">
        <v>20</v>
      </c>
      <c r="AD22" s="20">
        <f t="shared" si="1"/>
        <v>12.744817542524455</v>
      </c>
    </row>
    <row r="23" spans="1:30" x14ac:dyDescent="0.15">
      <c r="A23" s="15">
        <v>171</v>
      </c>
      <c r="B23" s="7" t="s">
        <v>365</v>
      </c>
      <c r="C23" s="16" t="s">
        <v>366</v>
      </c>
      <c r="D23" s="17">
        <v>43.415895941269092</v>
      </c>
      <c r="E23" s="17">
        <v>43.33672821492425</v>
      </c>
      <c r="F23" s="17">
        <v>45.575021744378134</v>
      </c>
      <c r="G23" s="17">
        <v>47.550356743572571</v>
      </c>
      <c r="H23" s="17">
        <v>50.808095501324779</v>
      </c>
      <c r="I23" s="17">
        <v>54.638406582083469</v>
      </c>
      <c r="J23" s="17">
        <v>58.305164534942648</v>
      </c>
      <c r="K23" s="17">
        <v>65.185203124937757</v>
      </c>
      <c r="L23" s="17">
        <v>74.543188341469531</v>
      </c>
      <c r="M23" s="17">
        <v>75.377359463463776</v>
      </c>
      <c r="N23" s="17">
        <v>81.088633143333169</v>
      </c>
      <c r="O23" s="17">
        <v>89.222961799239201</v>
      </c>
      <c r="P23" s="17">
        <v>91.719773765359932</v>
      </c>
      <c r="Q23" s="17">
        <v>93.456804922880053</v>
      </c>
      <c r="R23" s="17">
        <v>95.966023440274654</v>
      </c>
      <c r="S23" s="17">
        <v>93.838306693579312</v>
      </c>
      <c r="T23" s="17">
        <v>98.821622251023697</v>
      </c>
      <c r="U23" s="17">
        <v>102.04188916024995</v>
      </c>
      <c r="V23" s="17">
        <v>105.78962000382647</v>
      </c>
      <c r="W23" s="17">
        <v>104.38867238384906</v>
      </c>
      <c r="X23" s="17">
        <v>98.845204416068682</v>
      </c>
      <c r="Y23" s="17">
        <v>117.9694839888691</v>
      </c>
      <c r="Z23" s="17">
        <v>129.32682694590574</v>
      </c>
      <c r="AA23" s="7" t="s">
        <v>365</v>
      </c>
      <c r="AB23" s="17">
        <f t="shared" si="0"/>
        <v>0.58141690376975363</v>
      </c>
      <c r="AC23" s="19">
        <v>21</v>
      </c>
      <c r="AD23" s="20">
        <f t="shared" si="1"/>
        <v>9.6273566459850421</v>
      </c>
    </row>
    <row r="24" spans="1:30" x14ac:dyDescent="0.15">
      <c r="A24" s="15">
        <v>199</v>
      </c>
      <c r="B24" s="7" t="s">
        <v>421</v>
      </c>
      <c r="C24" s="16" t="s">
        <v>422</v>
      </c>
      <c r="D24" s="17">
        <v>100.42185828194772</v>
      </c>
      <c r="E24" s="17">
        <v>72.700872134975427</v>
      </c>
      <c r="F24" s="17">
        <v>91.196791008397554</v>
      </c>
      <c r="G24" s="17">
        <v>103.69218460965159</v>
      </c>
      <c r="H24" s="17">
        <v>110.31122731417567</v>
      </c>
      <c r="I24" s="17">
        <v>121.98997474481564</v>
      </c>
      <c r="J24" s="17">
        <v>131.44336057329116</v>
      </c>
      <c r="K24" s="17">
        <v>151.11220986847835</v>
      </c>
      <c r="L24" s="17">
        <v>169.44286872405189</v>
      </c>
      <c r="M24" s="17">
        <v>161.6283539826089</v>
      </c>
      <c r="N24" s="17">
        <v>176.50475865867691</v>
      </c>
      <c r="O24" s="17">
        <v>170.06427037127844</v>
      </c>
      <c r="P24" s="17">
        <v>176.94310859509889</v>
      </c>
      <c r="Q24" s="17">
        <v>184.27665556897634</v>
      </c>
      <c r="R24" s="17">
        <v>175.76541822996339</v>
      </c>
      <c r="S24" s="17">
        <v>156.68698157042283</v>
      </c>
      <c r="T24" s="17">
        <v>178.31322107057704</v>
      </c>
      <c r="U24" s="17">
        <v>176.09829468443263</v>
      </c>
      <c r="V24" s="17">
        <v>196.58885645441956</v>
      </c>
      <c r="W24" s="17">
        <v>204.98838512160356</v>
      </c>
      <c r="X24" s="17">
        <v>175.15519784441494</v>
      </c>
      <c r="Y24" s="17">
        <v>155.68397039140709</v>
      </c>
      <c r="Z24" s="17">
        <v>111.8917481521944</v>
      </c>
      <c r="AA24" s="7" t="s">
        <v>421</v>
      </c>
      <c r="AB24" s="17">
        <f t="shared" si="0"/>
        <v>0.50303371159987675</v>
      </c>
      <c r="AC24" s="19">
        <v>22</v>
      </c>
      <c r="AD24" s="20">
        <f t="shared" si="1"/>
        <v>-28.128921769604219</v>
      </c>
    </row>
    <row r="25" spans="1:30" x14ac:dyDescent="0.15">
      <c r="A25" s="15">
        <v>91</v>
      </c>
      <c r="B25" s="7" t="s">
        <v>205</v>
      </c>
      <c r="C25" s="16" t="s">
        <v>206</v>
      </c>
      <c r="D25" s="17">
        <v>25.151759653339337</v>
      </c>
      <c r="E25" s="17">
        <v>30.681556716777905</v>
      </c>
      <c r="F25" s="17">
        <v>27.970905485288672</v>
      </c>
      <c r="G25" s="17">
        <v>36.92813096421029</v>
      </c>
      <c r="H25" s="17">
        <v>53.868909896276463</v>
      </c>
      <c r="I25" s="17">
        <v>68.765690434834141</v>
      </c>
      <c r="J25" s="17">
        <v>88.283250098332189</v>
      </c>
      <c r="K25" s="17">
        <v>92.85797597208817</v>
      </c>
      <c r="L25" s="17">
        <v>110.64389368801949</v>
      </c>
      <c r="M25" s="17">
        <v>126.90555259776509</v>
      </c>
      <c r="N25" s="17">
        <v>135.6512820701048</v>
      </c>
      <c r="O25" s="17">
        <v>149.12202482115234</v>
      </c>
      <c r="P25" s="17">
        <v>173.02712610413346</v>
      </c>
      <c r="Q25" s="17">
        <v>107.4631112751598</v>
      </c>
      <c r="R25" s="17">
        <v>97.442644827772853</v>
      </c>
      <c r="S25" s="17">
        <v>104.38374995433026</v>
      </c>
      <c r="T25" s="17">
        <v>128.06405704029177</v>
      </c>
      <c r="U25" s="17">
        <v>138.41408380956901</v>
      </c>
      <c r="V25" s="17">
        <v>73.964225820782616</v>
      </c>
      <c r="W25" s="17">
        <v>56.903962429259288</v>
      </c>
      <c r="X25" s="17">
        <v>47.261412231684361</v>
      </c>
      <c r="Y25" s="17">
        <v>78.733219372518946</v>
      </c>
      <c r="Z25" s="17">
        <v>106.92387213714946</v>
      </c>
      <c r="AA25" s="7" t="s">
        <v>205</v>
      </c>
      <c r="AB25" s="17">
        <f t="shared" si="0"/>
        <v>0.48069954351433636</v>
      </c>
      <c r="AC25" s="19">
        <v>23</v>
      </c>
      <c r="AD25" s="20">
        <f t="shared" si="1"/>
        <v>35.805283956761677</v>
      </c>
    </row>
    <row r="26" spans="1:30" x14ac:dyDescent="0.15">
      <c r="A26" s="15">
        <v>43</v>
      </c>
      <c r="B26" s="7" t="s">
        <v>109</v>
      </c>
      <c r="C26" s="16" t="s">
        <v>110</v>
      </c>
      <c r="D26" s="17">
        <v>30.278962065131683</v>
      </c>
      <c r="E26" s="17">
        <v>32.640644208519923</v>
      </c>
      <c r="F26" s="17">
        <v>33.46933425429377</v>
      </c>
      <c r="G26" s="17">
        <v>32.784910280272058</v>
      </c>
      <c r="H26" s="17">
        <v>40.572700051625475</v>
      </c>
      <c r="I26" s="17">
        <v>49.135515075619679</v>
      </c>
      <c r="J26" s="17">
        <v>53.32412773239809</v>
      </c>
      <c r="K26" s="17">
        <v>67.773249278568088</v>
      </c>
      <c r="L26" s="17">
        <v>90.629790536285526</v>
      </c>
      <c r="M26" s="17">
        <v>90.35972866179138</v>
      </c>
      <c r="N26" s="17">
        <v>104.19708293454843</v>
      </c>
      <c r="O26" s="17">
        <v>103.07266346942683</v>
      </c>
      <c r="P26" s="17">
        <v>116.99034210938366</v>
      </c>
      <c r="Q26" s="17">
        <v>125.03110126572125</v>
      </c>
      <c r="R26" s="17">
        <v>118.49952901022179</v>
      </c>
      <c r="S26" s="17">
        <v>91.27495564015733</v>
      </c>
      <c r="T26" s="17">
        <v>86.827047169549076</v>
      </c>
      <c r="U26" s="17">
        <v>100.04991005695516</v>
      </c>
      <c r="V26" s="17">
        <v>101.37009762929333</v>
      </c>
      <c r="W26" s="17">
        <v>101.61468331978969</v>
      </c>
      <c r="X26" s="17">
        <v>95.458555054064078</v>
      </c>
      <c r="Y26" s="17">
        <v>103.12103771524419</v>
      </c>
      <c r="Z26" s="17">
        <v>105.80495172550121</v>
      </c>
      <c r="AA26" s="7" t="s">
        <v>109</v>
      </c>
      <c r="AB26" s="17">
        <f t="shared" si="0"/>
        <v>0.47566919322531698</v>
      </c>
      <c r="AC26" s="19">
        <v>24</v>
      </c>
      <c r="AD26" s="20">
        <f t="shared" si="1"/>
        <v>2.6026832833745406</v>
      </c>
    </row>
    <row r="27" spans="1:30" x14ac:dyDescent="0.15">
      <c r="A27" s="15">
        <v>149</v>
      </c>
      <c r="B27" s="7" t="s">
        <v>321</v>
      </c>
      <c r="C27" s="16" t="s">
        <v>322</v>
      </c>
      <c r="D27" s="17">
        <v>41.472455521302436</v>
      </c>
      <c r="E27" s="17">
        <v>37.682143710975964</v>
      </c>
      <c r="F27" s="17">
        <v>39.891702972468899</v>
      </c>
      <c r="G27" s="17">
        <v>45.976150297444093</v>
      </c>
      <c r="H27" s="17">
        <v>52.305119800484611</v>
      </c>
      <c r="I27" s="17">
        <v>56.588058582429987</v>
      </c>
      <c r="J27" s="17">
        <v>59.006251045689012</v>
      </c>
      <c r="K27" s="17">
        <v>64.670017589342322</v>
      </c>
      <c r="L27" s="17">
        <v>69.949778467575811</v>
      </c>
      <c r="M27" s="17">
        <v>61.169982668658314</v>
      </c>
      <c r="N27" s="17">
        <v>67.34729566177289</v>
      </c>
      <c r="O27" s="17">
        <v>75.76269882227011</v>
      </c>
      <c r="P27" s="17">
        <v>87.14561865341895</v>
      </c>
      <c r="Q27" s="17">
        <v>89.899266245869825</v>
      </c>
      <c r="R27" s="17">
        <v>94.586389374948723</v>
      </c>
      <c r="S27" s="17">
        <v>89.5505700039689</v>
      </c>
      <c r="T27" s="17">
        <v>92.488152138302709</v>
      </c>
      <c r="U27" s="17">
        <v>104.55392671216642</v>
      </c>
      <c r="V27" s="17">
        <v>116.35985731333966</v>
      </c>
      <c r="W27" s="17">
        <v>105.43530425252855</v>
      </c>
      <c r="X27" s="17">
        <v>90.706778318001568</v>
      </c>
      <c r="Y27" s="17">
        <v>100.09349551065854</v>
      </c>
      <c r="Z27" s="17">
        <v>98.573145457800109</v>
      </c>
      <c r="AA27" s="7" t="s">
        <v>321</v>
      </c>
      <c r="AB27" s="17">
        <f t="shared" si="0"/>
        <v>0.44315703385262784</v>
      </c>
      <c r="AC27" s="19">
        <v>25</v>
      </c>
      <c r="AD27" s="20">
        <f t="shared" si="1"/>
        <v>-1.51892992157171</v>
      </c>
    </row>
    <row r="28" spans="1:30" x14ac:dyDescent="0.15">
      <c r="A28" s="15">
        <v>147</v>
      </c>
      <c r="B28" s="7" t="s">
        <v>317</v>
      </c>
      <c r="C28" s="16" t="s">
        <v>318</v>
      </c>
      <c r="D28" s="17">
        <v>29.24771599575147</v>
      </c>
      <c r="E28" s="17">
        <v>29.699820295598318</v>
      </c>
      <c r="F28" s="17">
        <v>40.761886149650003</v>
      </c>
      <c r="G28" s="17">
        <v>45.300292333691552</v>
      </c>
      <c r="H28" s="17">
        <v>49.042476239549067</v>
      </c>
      <c r="I28" s="17">
        <v>48.849049282110926</v>
      </c>
      <c r="J28" s="17">
        <v>50.117724104595069</v>
      </c>
      <c r="K28" s="17">
        <v>58.752580309466545</v>
      </c>
      <c r="L28" s="17">
        <v>63.709219858155848</v>
      </c>
      <c r="M28" s="17">
        <v>61.956331599955377</v>
      </c>
      <c r="N28" s="17">
        <v>64.986626223631731</v>
      </c>
      <c r="O28" s="17">
        <v>72.322640608711396</v>
      </c>
      <c r="P28" s="17">
        <v>71.43962183068335</v>
      </c>
      <c r="Q28" s="17">
        <v>73.918297872340446</v>
      </c>
      <c r="R28" s="17">
        <v>73.367892092039156</v>
      </c>
      <c r="S28" s="17">
        <v>58.151079880128144</v>
      </c>
      <c r="T28" s="17">
        <v>59.996428571428666</v>
      </c>
      <c r="U28" s="17">
        <v>68.503727584122529</v>
      </c>
      <c r="V28" s="17">
        <v>75.436827543805805</v>
      </c>
      <c r="W28" s="17">
        <v>75.361363636363549</v>
      </c>
      <c r="X28" s="17">
        <v>72.276130631029389</v>
      </c>
      <c r="Y28" s="17">
        <v>86.674272614702943</v>
      </c>
      <c r="Z28" s="17">
        <v>97.170718079051653</v>
      </c>
      <c r="AA28" s="7" t="s">
        <v>317</v>
      </c>
      <c r="AB28" s="17">
        <f t="shared" si="0"/>
        <v>0.4368521162762079</v>
      </c>
      <c r="AC28" s="19">
        <v>26</v>
      </c>
      <c r="AD28" s="20">
        <f t="shared" si="1"/>
        <v>12.110220423780227</v>
      </c>
    </row>
    <row r="29" spans="1:30" x14ac:dyDescent="0.15">
      <c r="A29" s="15">
        <v>3</v>
      </c>
      <c r="B29" s="7" t="s">
        <v>29</v>
      </c>
      <c r="C29" s="16" t="s">
        <v>30</v>
      </c>
      <c r="D29" s="17">
        <v>18.811656739022784</v>
      </c>
      <c r="E29" s="17">
        <v>20.916281900753997</v>
      </c>
      <c r="F29" s="17">
        <v>21.00603914124547</v>
      </c>
      <c r="G29" s="17">
        <v>22.063968947868915</v>
      </c>
      <c r="H29" s="17">
        <v>28.02223426997055</v>
      </c>
      <c r="I29" s="17">
        <v>29.248213947560483</v>
      </c>
      <c r="J29" s="17">
        <v>30.939760656397485</v>
      </c>
      <c r="K29" s="17">
        <v>39.458134379406545</v>
      </c>
      <c r="L29" s="17">
        <v>51.72338780447506</v>
      </c>
      <c r="M29" s="17">
        <v>52.805842714864127</v>
      </c>
      <c r="N29" s="17">
        <v>56.712933875655182</v>
      </c>
      <c r="O29" s="17">
        <v>86.519793335920554</v>
      </c>
      <c r="P29" s="17">
        <v>93.262899626753537</v>
      </c>
      <c r="Q29" s="17">
        <v>101.61599836417197</v>
      </c>
      <c r="R29" s="17">
        <v>118.63211101598985</v>
      </c>
      <c r="S29" s="17">
        <v>104.07300490002962</v>
      </c>
      <c r="T29" s="17">
        <v>102.18070792779672</v>
      </c>
      <c r="U29" s="17">
        <v>100.77197628118303</v>
      </c>
      <c r="V29" s="17">
        <v>95.913825467571385</v>
      </c>
      <c r="W29" s="17">
        <v>103.05084516648505</v>
      </c>
      <c r="X29" s="17">
        <v>97.538405553014186</v>
      </c>
      <c r="Y29" s="17">
        <v>91.306630475009854</v>
      </c>
      <c r="Z29" s="17">
        <v>93.198305663138285</v>
      </c>
      <c r="AA29" s="7" t="s">
        <v>29</v>
      </c>
      <c r="AB29" s="17">
        <f t="shared" si="0"/>
        <v>0.41899327150363075</v>
      </c>
      <c r="AC29" s="19">
        <v>27</v>
      </c>
      <c r="AD29" s="20">
        <f t="shared" si="1"/>
        <v>2.0717829343688043</v>
      </c>
    </row>
    <row r="30" spans="1:30" x14ac:dyDescent="0.15">
      <c r="A30" s="15">
        <v>90</v>
      </c>
      <c r="B30" s="7" t="s">
        <v>203</v>
      </c>
      <c r="C30" s="16" t="s">
        <v>204</v>
      </c>
      <c r="D30" s="17">
        <v>11.295420340366986</v>
      </c>
      <c r="E30" s="17">
        <v>9.1902832840012127</v>
      </c>
      <c r="F30" s="17">
        <v>13.698594794310754</v>
      </c>
      <c r="G30" s="17">
        <v>21.347508840147242</v>
      </c>
      <c r="H30" s="17">
        <v>24.2894388365639</v>
      </c>
      <c r="I30" s="17">
        <v>21.462712737125486</v>
      </c>
      <c r="J30" s="17">
        <v>24.014361127934272</v>
      </c>
      <c r="K30" s="17">
        <v>30.789474999720174</v>
      </c>
      <c r="L30" s="17">
        <v>29.539472756019464</v>
      </c>
      <c r="M30" s="17">
        <v>30.817247434191017</v>
      </c>
      <c r="N30" s="17">
        <v>46.633640495562496</v>
      </c>
      <c r="O30" s="17">
        <v>58.380239671106317</v>
      </c>
      <c r="P30" s="17">
        <v>65.310985348740843</v>
      </c>
      <c r="Q30" s="17">
        <v>83.839965434307956</v>
      </c>
      <c r="R30" s="17">
        <v>69.292487043797507</v>
      </c>
      <c r="S30" s="17">
        <v>75.950305273641845</v>
      </c>
      <c r="T30" s="17">
        <v>73.825208429082849</v>
      </c>
      <c r="U30" s="17">
        <v>87.870457897641117</v>
      </c>
      <c r="V30" s="17">
        <v>74.931838719652319</v>
      </c>
      <c r="W30" s="17">
        <v>81.533559167893117</v>
      </c>
      <c r="X30" s="17">
        <v>93.894112618400598</v>
      </c>
      <c r="Y30" s="17">
        <v>88.013356683674971</v>
      </c>
      <c r="Z30" s="17">
        <v>92.678345725027739</v>
      </c>
      <c r="AA30" s="7" t="s">
        <v>203</v>
      </c>
      <c r="AB30" s="17">
        <f t="shared" si="0"/>
        <v>0.41665567841146439</v>
      </c>
      <c r="AC30" s="19">
        <v>28</v>
      </c>
      <c r="AD30" s="20">
        <f t="shared" si="1"/>
        <v>5.3003194255151653</v>
      </c>
    </row>
    <row r="31" spans="1:30" x14ac:dyDescent="0.15">
      <c r="A31" s="15">
        <v>128</v>
      </c>
      <c r="B31" s="7" t="s">
        <v>279</v>
      </c>
      <c r="C31" s="16" t="s">
        <v>280</v>
      </c>
      <c r="D31" s="17">
        <v>33.099483872747513</v>
      </c>
      <c r="E31" s="17">
        <v>35.238356665978195</v>
      </c>
      <c r="F31" s="17">
        <v>34.178170071367532</v>
      </c>
      <c r="G31" s="17">
        <v>31.074939925334956</v>
      </c>
      <c r="H31" s="17">
        <v>29.901962535597182</v>
      </c>
      <c r="I31" s="17">
        <v>32.661789649266304</v>
      </c>
      <c r="J31" s="17">
        <v>31.747785375576044</v>
      </c>
      <c r="K31" s="17">
        <v>44.222527333569978</v>
      </c>
      <c r="L31" s="17">
        <v>45.360199052426921</v>
      </c>
      <c r="M31" s="17">
        <v>47.318695532731581</v>
      </c>
      <c r="N31" s="17">
        <v>50.046368193918127</v>
      </c>
      <c r="O31" s="17">
        <v>57.244730240027366</v>
      </c>
      <c r="P31" s="17">
        <v>59.741659814362365</v>
      </c>
      <c r="Q31" s="17">
        <v>67.423071708497673</v>
      </c>
      <c r="R31" s="17">
        <v>70.112494221016917</v>
      </c>
      <c r="S31" s="17">
        <v>56.6215557462546</v>
      </c>
      <c r="T31" s="17">
        <v>55.062722428382266</v>
      </c>
      <c r="U31" s="17">
        <v>51.976218438091628</v>
      </c>
      <c r="V31" s="17">
        <v>59.987605729356872</v>
      </c>
      <c r="W31" s="17">
        <v>68.317983349266385</v>
      </c>
      <c r="X31" s="17">
        <v>82.687837167201948</v>
      </c>
      <c r="Y31" s="17">
        <v>89.524192252976306</v>
      </c>
      <c r="Z31" s="17">
        <v>88.941126811680491</v>
      </c>
      <c r="AA31" s="7" t="s">
        <v>279</v>
      </c>
      <c r="AB31" s="17">
        <f t="shared" si="0"/>
        <v>0.39985419722908777</v>
      </c>
      <c r="AC31" s="19">
        <v>29</v>
      </c>
      <c r="AD31" s="20">
        <f t="shared" si="1"/>
        <v>-0.65129371918620782</v>
      </c>
    </row>
    <row r="32" spans="1:30" x14ac:dyDescent="0.15">
      <c r="A32" s="15">
        <v>76</v>
      </c>
      <c r="B32" s="7" t="s">
        <v>175</v>
      </c>
      <c r="C32" s="16" t="s">
        <v>176</v>
      </c>
      <c r="D32" s="17">
        <v>45.208248097920311</v>
      </c>
      <c r="E32" s="17">
        <v>44.319779491906999</v>
      </c>
      <c r="F32" s="17">
        <v>47.565195037094519</v>
      </c>
      <c r="G32" s="17">
        <v>50.468983079762317</v>
      </c>
      <c r="H32" s="17">
        <v>62.787213478024633</v>
      </c>
      <c r="I32" s="17">
        <v>70.312249981257821</v>
      </c>
      <c r="J32" s="17">
        <v>76.139512593120074</v>
      </c>
      <c r="K32" s="17">
        <v>85.44382395705253</v>
      </c>
      <c r="L32" s="17">
        <v>106.16942506345862</v>
      </c>
      <c r="M32" s="17">
        <v>106.84172809294009</v>
      </c>
      <c r="N32" s="17">
        <v>81.715849661877343</v>
      </c>
      <c r="O32" s="17">
        <v>71.379465528342692</v>
      </c>
      <c r="P32" s="17">
        <v>59.146531207071128</v>
      </c>
      <c r="Q32" s="17">
        <v>56.567894134447371</v>
      </c>
      <c r="R32" s="17">
        <v>55.386526277886126</v>
      </c>
      <c r="S32" s="17">
        <v>48.202787567913099</v>
      </c>
      <c r="T32" s="17">
        <v>49.680025415982598</v>
      </c>
      <c r="U32" s="17">
        <v>51.229911774859787</v>
      </c>
      <c r="V32" s="17">
        <v>57.602237252641856</v>
      </c>
      <c r="W32" s="17">
        <v>53.825457826711443</v>
      </c>
      <c r="X32" s="17">
        <v>57.714625374164108</v>
      </c>
      <c r="Y32" s="17">
        <v>82.929836463735739</v>
      </c>
      <c r="Z32" s="17">
        <v>80.332645885598509</v>
      </c>
      <c r="AA32" s="7" t="s">
        <v>175</v>
      </c>
      <c r="AB32" s="17">
        <f t="shared" si="0"/>
        <v>0.36115289724051625</v>
      </c>
      <c r="AC32" s="19">
        <v>30</v>
      </c>
      <c r="AD32" s="20">
        <f t="shared" si="1"/>
        <v>-3.1317927164524861</v>
      </c>
    </row>
    <row r="33" spans="1:30" x14ac:dyDescent="0.15">
      <c r="A33" s="15">
        <v>106</v>
      </c>
      <c r="B33" s="7" t="s">
        <v>235</v>
      </c>
      <c r="C33" s="16" t="s">
        <v>236</v>
      </c>
      <c r="D33" s="17">
        <v>26.969462302064521</v>
      </c>
      <c r="E33" s="17">
        <v>26.867145482420813</v>
      </c>
      <c r="F33" s="17">
        <v>28.217409949743441</v>
      </c>
      <c r="G33" s="17">
        <v>31.32876396427957</v>
      </c>
      <c r="H33" s="17">
        <v>34.501187648456067</v>
      </c>
      <c r="I33" s="17">
        <v>35.091054673124148</v>
      </c>
      <c r="J33" s="17">
        <v>35.978164975738856</v>
      </c>
      <c r="K33" s="17">
        <v>41.15736733588065</v>
      </c>
      <c r="L33" s="17">
        <v>44.303420774621692</v>
      </c>
      <c r="M33" s="17">
        <v>42.088712059349902</v>
      </c>
      <c r="N33" s="17">
        <v>43.352177586316458</v>
      </c>
      <c r="O33" s="17">
        <v>53.949472840098558</v>
      </c>
      <c r="P33" s="17">
        <v>59.41548831667167</v>
      </c>
      <c r="Q33" s="17">
        <v>56.979582125252627</v>
      </c>
      <c r="R33" s="17">
        <v>58.320181211140081</v>
      </c>
      <c r="S33" s="17">
        <v>57.378376999794597</v>
      </c>
      <c r="T33" s="17">
        <v>64.478832664670549</v>
      </c>
      <c r="U33" s="17">
        <v>67.674878561518028</v>
      </c>
      <c r="V33" s="17">
        <v>71.738928766218507</v>
      </c>
      <c r="W33" s="17">
        <v>73.829670219159269</v>
      </c>
      <c r="X33" s="17">
        <v>69.584316053169701</v>
      </c>
      <c r="Y33" s="17">
        <v>90.540383091964685</v>
      </c>
      <c r="Z33" s="17">
        <v>79.463149257420582</v>
      </c>
      <c r="AA33" s="7" t="s">
        <v>235</v>
      </c>
      <c r="AB33" s="17">
        <f t="shared" si="0"/>
        <v>0.35724388586730049</v>
      </c>
      <c r="AC33" s="19">
        <v>31</v>
      </c>
      <c r="AD33" s="20">
        <f t="shared" si="1"/>
        <v>-12.234578048220335</v>
      </c>
    </row>
    <row r="34" spans="1:30" x14ac:dyDescent="0.15">
      <c r="A34" s="15">
        <v>188</v>
      </c>
      <c r="B34" s="7" t="s">
        <v>399</v>
      </c>
      <c r="C34" s="16" t="s">
        <v>400</v>
      </c>
      <c r="D34" s="17">
        <v>48.1691453756615</v>
      </c>
      <c r="E34" s="17">
        <v>41.516285960440875</v>
      </c>
      <c r="F34" s="17">
        <v>43.794054945230748</v>
      </c>
      <c r="G34" s="17">
        <v>53.386630704511127</v>
      </c>
      <c r="H34" s="17">
        <v>55.50642296902528</v>
      </c>
      <c r="I34" s="17">
        <v>55.184595415556977</v>
      </c>
      <c r="J34" s="17">
        <v>55.772410615055115</v>
      </c>
      <c r="K34" s="17">
        <v>63.861928152926623</v>
      </c>
      <c r="L34" s="17">
        <v>60.247910060535979</v>
      </c>
      <c r="M34" s="17">
        <v>50.629752541221421</v>
      </c>
      <c r="N34" s="17">
        <v>58.859323977292853</v>
      </c>
      <c r="O34" s="17">
        <v>63.247441176183585</v>
      </c>
      <c r="P34" s="17">
        <v>62.436754452849293</v>
      </c>
      <c r="Q34" s="17">
        <v>65.287357968756055</v>
      </c>
      <c r="R34" s="17">
        <v>65.555180638950446</v>
      </c>
      <c r="S34" s="17">
        <v>53.869421958070859</v>
      </c>
      <c r="T34" s="17">
        <v>54.299282001169978</v>
      </c>
      <c r="U34" s="17">
        <v>55.355913404836471</v>
      </c>
      <c r="V34" s="17">
        <v>57.336663655776213</v>
      </c>
      <c r="W34" s="17">
        <v>58.374880253504564</v>
      </c>
      <c r="X34" s="17">
        <v>62.697136243539163</v>
      </c>
      <c r="Y34" s="17">
        <v>76.33568631162612</v>
      </c>
      <c r="Z34" s="17">
        <v>77.364965063007546</v>
      </c>
      <c r="AA34" s="7" t="s">
        <v>399</v>
      </c>
      <c r="AB34" s="17">
        <f t="shared" si="0"/>
        <v>0.34781104206634245</v>
      </c>
      <c r="AC34" s="19">
        <v>32</v>
      </c>
      <c r="AD34" s="20">
        <f t="shared" si="1"/>
        <v>1.3483585477696458</v>
      </c>
    </row>
    <row r="35" spans="1:30" x14ac:dyDescent="0.15">
      <c r="A35" s="15">
        <v>19</v>
      </c>
      <c r="B35" s="7" t="s">
        <v>61</v>
      </c>
      <c r="C35" s="16" t="s">
        <v>62</v>
      </c>
      <c r="D35" s="17">
        <v>31.758848115194741</v>
      </c>
      <c r="E35" s="17">
        <v>30.220743615421519</v>
      </c>
      <c r="F35" s="17">
        <v>31.412009604656809</v>
      </c>
      <c r="G35" s="17">
        <v>38.646650481859943</v>
      </c>
      <c r="H35" s="17">
        <v>42.432818224768759</v>
      </c>
      <c r="I35" s="17">
        <v>42.29906926070047</v>
      </c>
      <c r="J35" s="17">
        <v>43.117263599999987</v>
      </c>
      <c r="K35" s="17">
        <v>51.708136419607918</v>
      </c>
      <c r="L35" s="17">
        <v>63.21307004687479</v>
      </c>
      <c r="M35" s="17">
        <v>56.43289678906249</v>
      </c>
      <c r="N35" s="17">
        <v>52.498380000000296</v>
      </c>
      <c r="O35" s="17">
        <v>55.065749805447716</v>
      </c>
      <c r="P35" s="17">
        <v>51.687048269531282</v>
      </c>
      <c r="Q35" s="17">
        <v>52.64659907451005</v>
      </c>
      <c r="R35" s="17">
        <v>51.984235690195881</v>
      </c>
      <c r="S35" s="17">
        <v>42.039443425781201</v>
      </c>
      <c r="T35" s="17">
        <v>42.593631782101255</v>
      </c>
      <c r="U35" s="17">
        <v>44.422452902353001</v>
      </c>
      <c r="V35" s="17">
        <v>48.427401583529388</v>
      </c>
      <c r="W35" s="17">
        <v>47.610995751724325</v>
      </c>
      <c r="X35" s="17">
        <v>53.390217863519013</v>
      </c>
      <c r="Y35" s="17">
        <v>63.099294049465328</v>
      </c>
      <c r="Z35" s="17">
        <v>68.830060667700195</v>
      </c>
      <c r="AA35" s="7" t="s">
        <v>61</v>
      </c>
      <c r="AB35" s="17">
        <f t="shared" si="0"/>
        <v>0.30944052138878736</v>
      </c>
      <c r="AC35" s="19">
        <v>33</v>
      </c>
      <c r="AD35" s="20">
        <f t="shared" si="1"/>
        <v>9.0821406238592139</v>
      </c>
    </row>
    <row r="36" spans="1:30" x14ac:dyDescent="0.15">
      <c r="A36" s="15">
        <v>189</v>
      </c>
      <c r="B36" s="7" t="s">
        <v>401</v>
      </c>
      <c r="C36" s="16" t="s">
        <v>402</v>
      </c>
      <c r="D36" s="17">
        <v>28.739151213852132</v>
      </c>
      <c r="E36" s="17">
        <v>28.425564410033363</v>
      </c>
      <c r="F36" s="17">
        <v>29.581227697814782</v>
      </c>
      <c r="G36" s="17">
        <v>33.550978926528657</v>
      </c>
      <c r="H36" s="17">
        <v>35.90482967965432</v>
      </c>
      <c r="I36" s="17">
        <v>34.845807879263781</v>
      </c>
      <c r="J36" s="17">
        <v>33.290796002525347</v>
      </c>
      <c r="K36" s="17">
        <v>35.246584447789949</v>
      </c>
      <c r="L36" s="17">
        <v>40.984211961306471</v>
      </c>
      <c r="M36" s="17">
        <v>40.556934130205271</v>
      </c>
      <c r="N36" s="17">
        <v>41.154250345449384</v>
      </c>
      <c r="O36" s="17">
        <v>49.738636888666427</v>
      </c>
      <c r="P36" s="17">
        <v>45.921630229900281</v>
      </c>
      <c r="Q36" s="17">
        <v>50.328861201320123</v>
      </c>
      <c r="R36" s="17">
        <v>46.127764734484664</v>
      </c>
      <c r="S36" s="17">
        <v>45.210769113559223</v>
      </c>
      <c r="T36" s="17">
        <v>45.72788346691911</v>
      </c>
      <c r="U36" s="17">
        <v>46.278445843298059</v>
      </c>
      <c r="V36" s="17">
        <v>47.370681541033164</v>
      </c>
      <c r="W36" s="17">
        <v>50.230686032249032</v>
      </c>
      <c r="X36" s="17">
        <v>64.087627209345285</v>
      </c>
      <c r="Y36" s="17">
        <v>63.141705204487955</v>
      </c>
      <c r="Z36" s="17">
        <v>62.581263764203861</v>
      </c>
      <c r="AA36" s="7" t="s">
        <v>401</v>
      </c>
      <c r="AB36" s="17">
        <f t="shared" si="0"/>
        <v>0.28134769460477821</v>
      </c>
      <c r="AC36" s="19">
        <v>34</v>
      </c>
      <c r="AD36" s="20">
        <f t="shared" si="1"/>
        <v>-0.88759313431443498</v>
      </c>
    </row>
    <row r="37" spans="1:30" x14ac:dyDescent="0.15">
      <c r="A37" s="15">
        <v>148</v>
      </c>
      <c r="B37" s="7" t="s">
        <v>319</v>
      </c>
      <c r="C37" s="16" t="s">
        <v>320</v>
      </c>
      <c r="D37" s="17">
        <v>13.822412776517838</v>
      </c>
      <c r="E37" s="17">
        <v>15.942160076335483</v>
      </c>
      <c r="F37" s="17">
        <v>16.316973209697654</v>
      </c>
      <c r="G37" s="17">
        <v>17.224834151642526</v>
      </c>
      <c r="H37" s="17">
        <v>19.465218342408619</v>
      </c>
      <c r="I37" s="17">
        <v>23.976754396140041</v>
      </c>
      <c r="J37" s="17">
        <v>26.419830428126176</v>
      </c>
      <c r="K37" s="17">
        <v>28.271124328392116</v>
      </c>
      <c r="L37" s="17">
        <v>30.210616276185696</v>
      </c>
      <c r="M37" s="17">
        <v>29.384174807380113</v>
      </c>
      <c r="N37" s="17">
        <v>36.713885714330026</v>
      </c>
      <c r="O37" s="17">
        <v>50.007226567306041</v>
      </c>
      <c r="P37" s="17">
        <v>92.506553915403273</v>
      </c>
      <c r="Q37" s="17">
        <v>87.663091145438273</v>
      </c>
      <c r="R37" s="17">
        <v>82.135210975848253</v>
      </c>
      <c r="S37" s="17">
        <v>75.335417064917962</v>
      </c>
      <c r="T37" s="17">
        <v>79.359434948084996</v>
      </c>
      <c r="U37" s="17">
        <v>68.026760224053945</v>
      </c>
      <c r="V37" s="17">
        <v>75.65339119606621</v>
      </c>
      <c r="W37" s="17">
        <v>65.510338534757182</v>
      </c>
      <c r="X37" s="17">
        <v>60.957087164271982</v>
      </c>
      <c r="Y37" s="17">
        <v>57.836150777733316</v>
      </c>
      <c r="Z37" s="17">
        <v>59.256268952727048</v>
      </c>
      <c r="AA37" s="7" t="s">
        <v>319</v>
      </c>
      <c r="AB37" s="17">
        <f t="shared" si="0"/>
        <v>0.26639945660967174</v>
      </c>
      <c r="AC37" s="19">
        <v>35</v>
      </c>
      <c r="AD37" s="20">
        <f t="shared" si="1"/>
        <v>2.4554161296993948</v>
      </c>
    </row>
    <row r="38" spans="1:30" x14ac:dyDescent="0.15">
      <c r="A38" s="15">
        <v>193</v>
      </c>
      <c r="B38" s="7" t="s">
        <v>409</v>
      </c>
      <c r="C38" s="16" t="s">
        <v>410</v>
      </c>
      <c r="D38" s="17">
        <v>18.810081998326421</v>
      </c>
      <c r="E38" s="17">
        <v>17.24795764878554</v>
      </c>
      <c r="F38" s="17">
        <v>18.129940531073931</v>
      </c>
      <c r="G38" s="17">
        <v>18.915201126547565</v>
      </c>
      <c r="H38" s="17">
        <v>18.669395852725916</v>
      </c>
      <c r="I38" s="17">
        <v>19.844913479891751</v>
      </c>
      <c r="J38" s="17">
        <v>24.419172292314144</v>
      </c>
      <c r="K38" s="17">
        <v>35.226355990789585</v>
      </c>
      <c r="L38" s="17">
        <v>44.659939283711395</v>
      </c>
      <c r="M38" s="17">
        <v>47.996597980450716</v>
      </c>
      <c r="N38" s="17">
        <v>49.624205503475459</v>
      </c>
      <c r="O38" s="17">
        <v>55.12977407120794</v>
      </c>
      <c r="P38" s="17">
        <v>54.919157454404321</v>
      </c>
      <c r="Q38" s="17">
        <v>59.013028283351623</v>
      </c>
      <c r="R38" s="17">
        <v>57.297776705711279</v>
      </c>
      <c r="S38" s="17">
        <v>57.248130884638684</v>
      </c>
      <c r="T38" s="17">
        <v>58.766644729574637</v>
      </c>
      <c r="U38" s="17">
        <v>63.422863492079948</v>
      </c>
      <c r="V38" s="17">
        <v>68.762994944045928</v>
      </c>
      <c r="W38" s="17">
        <v>73.512195813235607</v>
      </c>
      <c r="X38" s="17">
        <v>72.79244386076256</v>
      </c>
      <c r="Y38" s="17">
        <v>66.033643092656916</v>
      </c>
      <c r="Z38" s="17">
        <v>57.352229785953398</v>
      </c>
      <c r="AA38" s="7" t="s">
        <v>409</v>
      </c>
      <c r="AB38" s="17">
        <f t="shared" si="0"/>
        <v>0.25783943404401388</v>
      </c>
      <c r="AC38" s="19">
        <v>36</v>
      </c>
      <c r="AD38" s="20">
        <f t="shared" si="1"/>
        <v>-13.146954946165778</v>
      </c>
    </row>
    <row r="39" spans="1:30" x14ac:dyDescent="0.15">
      <c r="A39" s="15">
        <v>54</v>
      </c>
      <c r="B39" s="7" t="s">
        <v>131</v>
      </c>
      <c r="C39" s="16" t="s">
        <v>132</v>
      </c>
      <c r="D39" s="17">
        <v>23.925217764320074</v>
      </c>
      <c r="E39" s="17">
        <v>25.252322944910258</v>
      </c>
      <c r="F39" s="17">
        <v>26.940859573131878</v>
      </c>
      <c r="G39" s="17">
        <v>31.991443934063579</v>
      </c>
      <c r="H39" s="17">
        <v>35.788080860138237</v>
      </c>
      <c r="I39" s="17">
        <v>34.684587036635591</v>
      </c>
      <c r="J39" s="17">
        <v>38.967175623864819</v>
      </c>
      <c r="K39" s="17">
        <v>41.756525892315764</v>
      </c>
      <c r="L39" s="17">
        <v>47.880582962279959</v>
      </c>
      <c r="M39" s="17">
        <v>43.373314182320065</v>
      </c>
      <c r="N39" s="17">
        <v>45.034961304747796</v>
      </c>
      <c r="O39" s="17">
        <v>45.18588834854134</v>
      </c>
      <c r="P39" s="17">
        <v>44.224614909801211</v>
      </c>
      <c r="Q39" s="17">
        <v>42.166463193789468</v>
      </c>
      <c r="R39" s="17">
        <v>40.568615106845385</v>
      </c>
      <c r="S39" s="17">
        <v>33.640477740740486</v>
      </c>
      <c r="T39" s="17">
        <v>35.934361890384395</v>
      </c>
      <c r="U39" s="17">
        <v>37.803123933453918</v>
      </c>
      <c r="V39" s="17">
        <v>45.587866777934259</v>
      </c>
      <c r="W39" s="17">
        <v>44.874787561366617</v>
      </c>
      <c r="X39" s="17">
        <v>48.792257162907042</v>
      </c>
      <c r="Y39" s="17">
        <v>53.722304286257874</v>
      </c>
      <c r="Z39" s="17">
        <v>56.782139441764031</v>
      </c>
      <c r="AA39" s="7" t="s">
        <v>131</v>
      </c>
      <c r="AB39" s="17">
        <f t="shared" si="0"/>
        <v>0.25527646879840205</v>
      </c>
      <c r="AC39" s="19">
        <v>37</v>
      </c>
      <c r="AD39" s="20">
        <f t="shared" si="1"/>
        <v>5.6956513614939253</v>
      </c>
    </row>
    <row r="40" spans="1:30" x14ac:dyDescent="0.15">
      <c r="A40" s="15">
        <v>41</v>
      </c>
      <c r="B40" s="7" t="s">
        <v>105</v>
      </c>
      <c r="C40" s="16" t="s">
        <v>106</v>
      </c>
      <c r="D40" s="17">
        <v>21.062549825136976</v>
      </c>
      <c r="E40" s="17">
        <v>18.946185365115099</v>
      </c>
      <c r="F40" s="17">
        <v>17.787644965827536</v>
      </c>
      <c r="G40" s="17">
        <v>20.675726350211153</v>
      </c>
      <c r="H40" s="17">
        <v>26.872284565444083</v>
      </c>
      <c r="I40" s="17">
        <v>30.998667352093364</v>
      </c>
      <c r="J40" s="17">
        <v>38.554449360230471</v>
      </c>
      <c r="K40" s="17">
        <v>40.207335759884181</v>
      </c>
      <c r="L40" s="17">
        <v>46.478507541398947</v>
      </c>
      <c r="M40" s="17">
        <v>39.105374233328604</v>
      </c>
      <c r="N40" s="17">
        <v>48.928571643661968</v>
      </c>
      <c r="O40" s="17">
        <v>56.90328053513759</v>
      </c>
      <c r="P40" s="17">
        <v>54.630072945881267</v>
      </c>
      <c r="Q40" s="17">
        <v>55.32983379191532</v>
      </c>
      <c r="R40" s="17">
        <v>51.058418559032162</v>
      </c>
      <c r="S40" s="17">
        <v>46.298886189282527</v>
      </c>
      <c r="T40" s="17">
        <v>47.977902674028535</v>
      </c>
      <c r="U40" s="17">
        <v>53.590289383399679</v>
      </c>
      <c r="V40" s="17">
        <v>55.550628914013267</v>
      </c>
      <c r="W40" s="17">
        <v>51.875263242788442</v>
      </c>
      <c r="X40" s="17">
        <v>53.159659202216147</v>
      </c>
      <c r="Y40" s="17">
        <v>61.172562528418275</v>
      </c>
      <c r="Z40" s="17">
        <v>55.207376790961817</v>
      </c>
      <c r="AA40" s="7" t="s">
        <v>105</v>
      </c>
      <c r="AB40" s="17">
        <f t="shared" si="0"/>
        <v>0.24819678049069588</v>
      </c>
      <c r="AC40" s="19">
        <v>38</v>
      </c>
      <c r="AD40" s="20">
        <f t="shared" si="1"/>
        <v>-9.7514073154697058</v>
      </c>
    </row>
    <row r="41" spans="1:30" x14ac:dyDescent="0.15">
      <c r="A41" s="15">
        <v>160</v>
      </c>
      <c r="B41" s="7" t="s">
        <v>343</v>
      </c>
      <c r="C41" s="16" t="s">
        <v>344</v>
      </c>
      <c r="D41" s="17">
        <v>9.309389808108925</v>
      </c>
      <c r="E41" s="17">
        <v>9.7786284080076591</v>
      </c>
      <c r="F41" s="17">
        <v>10.536544354647367</v>
      </c>
      <c r="G41" s="17">
        <v>12.072788951997975</v>
      </c>
      <c r="H41" s="17">
        <v>15.052142907828118</v>
      </c>
      <c r="I41" s="17">
        <v>19.759731169085697</v>
      </c>
      <c r="J41" s="17">
        <v>22.514910200595786</v>
      </c>
      <c r="K41" s="17">
        <v>26.07689941556448</v>
      </c>
      <c r="L41" s="17">
        <v>30.004073274476063</v>
      </c>
      <c r="M41" s="17">
        <v>22.251481885335316</v>
      </c>
      <c r="N41" s="17">
        <v>20.862204600522304</v>
      </c>
      <c r="O41" s="17">
        <v>23.798730436973116</v>
      </c>
      <c r="P41" s="17">
        <v>21.028862234011939</v>
      </c>
      <c r="Q41" s="17">
        <v>24.525151919353839</v>
      </c>
      <c r="R41" s="17">
        <v>26.914702874588443</v>
      </c>
      <c r="S41" s="17">
        <v>25.805939435305032</v>
      </c>
      <c r="T41" s="17">
        <v>26.453599160225135</v>
      </c>
      <c r="U41" s="17">
        <v>36.434371739660385</v>
      </c>
      <c r="V41" s="17">
        <v>43.588709912708424</v>
      </c>
      <c r="W41" s="17">
        <v>46.076794657762868</v>
      </c>
      <c r="X41" s="17">
        <v>50.511405299538602</v>
      </c>
      <c r="Y41" s="17">
        <v>53.26547855518632</v>
      </c>
      <c r="Z41" s="17">
        <v>52.035994052777689</v>
      </c>
      <c r="AA41" s="7" t="s">
        <v>343</v>
      </c>
      <c r="AB41" s="17">
        <f t="shared" si="0"/>
        <v>0.23393913901098093</v>
      </c>
      <c r="AC41" s="19">
        <v>39</v>
      </c>
      <c r="AD41" s="20">
        <f t="shared" si="1"/>
        <v>-2.3082201376165457</v>
      </c>
    </row>
    <row r="42" spans="1:30" x14ac:dyDescent="0.15">
      <c r="A42" s="15">
        <v>16</v>
      </c>
      <c r="B42" s="7" t="s">
        <v>55</v>
      </c>
      <c r="C42" s="16" t="s">
        <v>56</v>
      </c>
      <c r="D42" s="17">
        <v>7.2429162068815325</v>
      </c>
      <c r="E42" s="17">
        <v>6.9563607514949055</v>
      </c>
      <c r="F42" s="17">
        <v>5.7370891731260549</v>
      </c>
      <c r="G42" s="17">
        <v>6.0317333520695158</v>
      </c>
      <c r="H42" s="17">
        <v>6.5034305777177845</v>
      </c>
      <c r="I42" s="17">
        <v>6.7554795735173805</v>
      </c>
      <c r="J42" s="17">
        <v>7.1089318266696342</v>
      </c>
      <c r="K42" s="17">
        <v>7.9380374009132648</v>
      </c>
      <c r="L42" s="17">
        <v>8.5969866436037776</v>
      </c>
      <c r="M42" s="17">
        <v>10.54434402235499</v>
      </c>
      <c r="N42" s="17">
        <v>13.653469684452308</v>
      </c>
      <c r="O42" s="17">
        <v>15.663847869731635</v>
      </c>
      <c r="P42" s="17">
        <v>15.747951923915309</v>
      </c>
      <c r="Q42" s="17">
        <v>16.704886718401387</v>
      </c>
      <c r="R42" s="17">
        <v>19.647448679140467</v>
      </c>
      <c r="S42" s="17">
        <v>23.575579294839798</v>
      </c>
      <c r="T42" s="17">
        <v>32.515339196303223</v>
      </c>
      <c r="U42" s="17">
        <v>33.123234173491021</v>
      </c>
      <c r="V42" s="17">
        <v>37.085786612851457</v>
      </c>
      <c r="W42" s="17">
        <v>43.69759813782877</v>
      </c>
      <c r="X42" s="17">
        <v>46.539214298714796</v>
      </c>
      <c r="Y42" s="17">
        <v>49.812201884368591</v>
      </c>
      <c r="Z42" s="17">
        <v>51.948444109848232</v>
      </c>
      <c r="AA42" s="7" t="s">
        <v>55</v>
      </c>
      <c r="AB42" s="17">
        <f t="shared" si="0"/>
        <v>0.23354553918374205</v>
      </c>
      <c r="AC42" s="19">
        <v>40</v>
      </c>
      <c r="AD42" s="20">
        <f t="shared" si="1"/>
        <v>4.2885922417936984</v>
      </c>
    </row>
    <row r="43" spans="1:30" x14ac:dyDescent="0.15">
      <c r="A43" s="15">
        <v>134</v>
      </c>
      <c r="B43" s="7" t="s">
        <v>291</v>
      </c>
      <c r="C43" s="16" t="s">
        <v>292</v>
      </c>
      <c r="D43" s="17">
        <v>9.510996813357016</v>
      </c>
      <c r="E43" s="17">
        <v>16.332205119661431</v>
      </c>
      <c r="F43" s="17">
        <v>16.438357440046005</v>
      </c>
      <c r="G43" s="17">
        <v>20.276663906169134</v>
      </c>
      <c r="H43" s="17">
        <v>21.483577188371225</v>
      </c>
      <c r="I43" s="17">
        <v>22.432173842535054</v>
      </c>
      <c r="J43" s="17">
        <v>23.598325183874682</v>
      </c>
      <c r="K43" s="17">
        <v>26.492626297189034</v>
      </c>
      <c r="L43" s="17">
        <v>32.415336963036935</v>
      </c>
      <c r="M43" s="17">
        <v>33.26634204663668</v>
      </c>
      <c r="N43" s="17">
        <v>34.201376591091623</v>
      </c>
      <c r="O43" s="17">
        <v>36.299035730670305</v>
      </c>
      <c r="P43" s="17">
        <v>37.029746370714207</v>
      </c>
      <c r="Q43" s="17">
        <v>44.047860062349457</v>
      </c>
      <c r="R43" s="17">
        <v>43.81461218579858</v>
      </c>
      <c r="S43" s="17">
        <v>35.665358272989849</v>
      </c>
      <c r="T43" s="17">
        <v>35.93290452676613</v>
      </c>
      <c r="U43" s="17">
        <v>37.740897892554337</v>
      </c>
      <c r="V43" s="17">
        <v>39.859511710880696</v>
      </c>
      <c r="W43" s="17">
        <v>39.735148583957034</v>
      </c>
      <c r="X43" s="17">
        <v>51.08572543264799</v>
      </c>
      <c r="Y43" s="17">
        <v>55.915915838517385</v>
      </c>
      <c r="Z43" s="17">
        <v>51.120388388747273</v>
      </c>
      <c r="AA43" s="7" t="s">
        <v>291</v>
      </c>
      <c r="AB43" s="17">
        <f t="shared" si="0"/>
        <v>0.22982283442958668</v>
      </c>
      <c r="AC43" s="19">
        <v>41</v>
      </c>
      <c r="AD43" s="20">
        <f t="shared" si="1"/>
        <v>-8.5763192426631782</v>
      </c>
    </row>
    <row r="44" spans="1:30" x14ac:dyDescent="0.15">
      <c r="A44" s="15">
        <v>59</v>
      </c>
      <c r="B44" s="7" t="s">
        <v>141</v>
      </c>
      <c r="C44" s="16" t="s">
        <v>142</v>
      </c>
      <c r="D44" s="17">
        <v>25.471459681646717</v>
      </c>
      <c r="E44" s="17">
        <v>28.865860986341396</v>
      </c>
      <c r="F44" s="17">
        <v>27.914753312253193</v>
      </c>
      <c r="G44" s="17">
        <v>25.509934620492416</v>
      </c>
      <c r="H44" s="17">
        <v>22.669901121605623</v>
      </c>
      <c r="I44" s="17">
        <v>24.319595489870267</v>
      </c>
      <c r="J44" s="17">
        <v>27.997586623204207</v>
      </c>
      <c r="K44" s="17">
        <v>31.039437933665724</v>
      </c>
      <c r="L44" s="17">
        <v>35.507152766345065</v>
      </c>
      <c r="M44" s="17">
        <v>38.44687230290198</v>
      </c>
      <c r="N44" s="17">
        <v>42.76678826135246</v>
      </c>
      <c r="O44" s="17">
        <v>43.351906098030042</v>
      </c>
      <c r="P44" s="17">
        <v>46.003333333333451</v>
      </c>
      <c r="Q44" s="17">
        <v>46.439534883720796</v>
      </c>
      <c r="R44" s="17">
        <v>51.636298421807716</v>
      </c>
      <c r="S44" s="17">
        <v>56.754716981132177</v>
      </c>
      <c r="T44" s="17">
        <v>55.404907975460027</v>
      </c>
      <c r="U44" s="17">
        <v>35.31797345844808</v>
      </c>
      <c r="V44" s="17">
        <v>32.822691422291562</v>
      </c>
      <c r="W44" s="17">
        <v>37.635069334603799</v>
      </c>
      <c r="X44" s="17">
        <v>43.08261248753076</v>
      </c>
      <c r="Y44" s="17">
        <v>47.648565815650052</v>
      </c>
      <c r="Z44" s="17">
        <v>50.621551806946421</v>
      </c>
      <c r="AA44" s="7" t="s">
        <v>141</v>
      </c>
      <c r="AB44" s="17">
        <f t="shared" si="0"/>
        <v>0.22758020598406661</v>
      </c>
      <c r="AC44" s="19">
        <v>42</v>
      </c>
      <c r="AD44" s="20">
        <f t="shared" si="1"/>
        <v>6.2394028873790308</v>
      </c>
    </row>
    <row r="45" spans="1:30" x14ac:dyDescent="0.15">
      <c r="A45" s="15">
        <v>67</v>
      </c>
      <c r="B45" s="7" t="s">
        <v>157</v>
      </c>
      <c r="C45" s="16" t="s">
        <v>158</v>
      </c>
      <c r="D45" s="17">
        <v>15.64088417233328</v>
      </c>
      <c r="E45" s="17">
        <v>14.825230356290655</v>
      </c>
      <c r="F45" s="17">
        <v>16.211621681973231</v>
      </c>
      <c r="G45" s="17">
        <v>24.835660601444548</v>
      </c>
      <c r="H45" s="17">
        <v>29.032708329038947</v>
      </c>
      <c r="I45" s="17">
        <v>30.005844159823141</v>
      </c>
      <c r="J45" s="17">
        <v>31.312996706264897</v>
      </c>
      <c r="K45" s="17">
        <v>33.009201958280364</v>
      </c>
      <c r="L45" s="17">
        <v>39.741407560711522</v>
      </c>
      <c r="M45" s="17">
        <v>39.564431788121141</v>
      </c>
      <c r="N45" s="17">
        <v>37.208075086345453</v>
      </c>
      <c r="O45" s="17">
        <v>41.048760408560383</v>
      </c>
      <c r="P45" s="17">
        <v>39.430164339843707</v>
      </c>
      <c r="Q45" s="17">
        <v>41.623219349019628</v>
      </c>
      <c r="R45" s="17">
        <v>39.908163560784068</v>
      </c>
      <c r="S45" s="17">
        <v>34.006570097656173</v>
      </c>
      <c r="T45" s="17">
        <v>34.181168124513817</v>
      </c>
      <c r="U45" s="17">
        <v>34.545650376470618</v>
      </c>
      <c r="V45" s="17">
        <v>37.566162956862691</v>
      </c>
      <c r="W45" s="17">
        <v>36.349337333333416</v>
      </c>
      <c r="X45" s="17">
        <v>38.766135937743364</v>
      </c>
      <c r="Y45" s="17">
        <v>37.400629509047036</v>
      </c>
      <c r="Z45" s="17">
        <v>48.663339352868171</v>
      </c>
      <c r="AA45" s="7" t="s">
        <v>157</v>
      </c>
      <c r="AB45" s="17">
        <f t="shared" si="0"/>
        <v>0.21877663561231558</v>
      </c>
      <c r="AC45" s="19">
        <v>43</v>
      </c>
      <c r="AD45" s="20">
        <f t="shared" si="1"/>
        <v>30.113690575974772</v>
      </c>
    </row>
    <row r="46" spans="1:30" x14ac:dyDescent="0.15">
      <c r="A46" s="15">
        <v>92</v>
      </c>
      <c r="B46" s="7" t="s">
        <v>207</v>
      </c>
      <c r="C46" s="16" t="s">
        <v>208</v>
      </c>
      <c r="D46" s="17"/>
      <c r="E46" s="17"/>
      <c r="F46" s="17"/>
      <c r="G46" s="17"/>
      <c r="H46" s="17">
        <v>6.1373322760890767</v>
      </c>
      <c r="I46" s="17">
        <v>11.202785326086966</v>
      </c>
      <c r="J46" s="17">
        <v>12.360810129342685</v>
      </c>
      <c r="K46" s="17">
        <v>19.898860960322757</v>
      </c>
      <c r="L46" s="17">
        <v>31.16313684212821</v>
      </c>
      <c r="M46" s="17">
        <v>32.371096983101559</v>
      </c>
      <c r="N46" s="17">
        <v>37.529059829059847</v>
      </c>
      <c r="O46" s="17">
        <v>42.786324786324805</v>
      </c>
      <c r="P46" s="17">
        <v>41.411061804881186</v>
      </c>
      <c r="Q46" s="17">
        <v>77.801886792452919</v>
      </c>
      <c r="R46" s="17">
        <v>67.396643096744981</v>
      </c>
      <c r="S46" s="17">
        <v>90.273577547334696</v>
      </c>
      <c r="T46" s="17">
        <v>59.368616964717518</v>
      </c>
      <c r="U46" s="17">
        <v>72.309905390177121</v>
      </c>
      <c r="V46" s="17">
        <v>64.439071807044016</v>
      </c>
      <c r="W46" s="17">
        <v>76.607616172323176</v>
      </c>
      <c r="X46" s="17">
        <v>60.670807829029528</v>
      </c>
      <c r="Y46" s="17">
        <v>47.871422573508383</v>
      </c>
      <c r="Z46" s="17">
        <v>44.03831620744505</v>
      </c>
      <c r="AA46" s="7" t="s">
        <v>207</v>
      </c>
      <c r="AB46" s="17">
        <f t="shared" si="0"/>
        <v>0.19798383723800667</v>
      </c>
      <c r="AC46" s="19">
        <v>44</v>
      </c>
      <c r="AD46" s="20">
        <f t="shared" si="1"/>
        <v>-8.007086817145348</v>
      </c>
    </row>
    <row r="47" spans="1:30" x14ac:dyDescent="0.15">
      <c r="A47" s="15">
        <v>155</v>
      </c>
      <c r="B47" s="7" t="s">
        <v>333</v>
      </c>
      <c r="C47" s="16" t="s">
        <v>334</v>
      </c>
      <c r="D47" s="17">
        <v>13.455998083363879</v>
      </c>
      <c r="E47" s="17">
        <v>11.61230338198528</v>
      </c>
      <c r="F47" s="17">
        <v>12.425976987438053</v>
      </c>
      <c r="G47" s="17">
        <v>13.498412727551841</v>
      </c>
      <c r="H47" s="17">
        <v>12.926223924700288</v>
      </c>
      <c r="I47" s="17">
        <v>13.727026346683932</v>
      </c>
      <c r="J47" s="17">
        <v>16.07272113154772</v>
      </c>
      <c r="K47" s="17">
        <v>20.143714219735035</v>
      </c>
      <c r="L47" s="17">
        <v>22.709055339124038</v>
      </c>
      <c r="M47" s="17">
        <v>21.157856569940751</v>
      </c>
      <c r="N47" s="17">
        <v>24.381915148005717</v>
      </c>
      <c r="O47" s="17">
        <v>27.014898505854653</v>
      </c>
      <c r="P47" s="17">
        <v>28.986856007799187</v>
      </c>
      <c r="Q47" s="17">
        <v>33.7702905448159</v>
      </c>
      <c r="R47" s="17">
        <v>31.031314814948978</v>
      </c>
      <c r="S47" s="17">
        <v>33.355500448447081</v>
      </c>
      <c r="T47" s="17">
        <v>33.315166169981858</v>
      </c>
      <c r="U47" s="17">
        <v>38.3652635157407</v>
      </c>
      <c r="V47" s="17">
        <v>41.074653688303933</v>
      </c>
      <c r="W47" s="17">
        <v>42.631211889121943</v>
      </c>
      <c r="X47" s="17">
        <v>46.927807007272179</v>
      </c>
      <c r="Y47" s="17">
        <v>55.441230725621324</v>
      </c>
      <c r="Z47" s="17">
        <v>40.278664259119921</v>
      </c>
      <c r="AA47" s="7" t="s">
        <v>333</v>
      </c>
      <c r="AB47" s="17">
        <f t="shared" si="0"/>
        <v>0.18108150346342614</v>
      </c>
      <c r="AC47" s="19">
        <v>45</v>
      </c>
      <c r="AD47" s="20">
        <f t="shared" si="1"/>
        <v>-27.348899488795531</v>
      </c>
    </row>
    <row r="48" spans="1:30" x14ac:dyDescent="0.15">
      <c r="A48" s="15">
        <v>53</v>
      </c>
      <c r="B48" s="7" t="s">
        <v>129</v>
      </c>
      <c r="C48" s="16" t="s">
        <v>130</v>
      </c>
      <c r="D48" s="17">
        <v>11.607353845836203</v>
      </c>
      <c r="E48" s="17">
        <v>11.874878775635601</v>
      </c>
      <c r="F48" s="17">
        <v>14.995895708031597</v>
      </c>
      <c r="G48" s="17">
        <v>18.944763820260842</v>
      </c>
      <c r="H48" s="17">
        <v>20.532637632547207</v>
      </c>
      <c r="I48" s="17">
        <v>24.395385141960332</v>
      </c>
      <c r="J48" s="17">
        <v>24.499637097488076</v>
      </c>
      <c r="K48" s="17">
        <v>27.076777522088133</v>
      </c>
      <c r="L48" s="17">
        <v>29.186958533713621</v>
      </c>
      <c r="M48" s="17">
        <v>27.185595131930867</v>
      </c>
      <c r="N48" s="17">
        <v>24.979094943253976</v>
      </c>
      <c r="O48" s="17">
        <v>24.743109286040436</v>
      </c>
      <c r="P48" s="17">
        <v>22.206103945856174</v>
      </c>
      <c r="Q48" s="17">
        <v>21.487862310355336</v>
      </c>
      <c r="R48" s="17">
        <v>20.228832951945087</v>
      </c>
      <c r="S48" s="17">
        <v>17.798871893897047</v>
      </c>
      <c r="T48" s="17">
        <v>19.55121232682869</v>
      </c>
      <c r="U48" s="17">
        <v>20.915256170771045</v>
      </c>
      <c r="V48" s="17">
        <v>27.102450922115725</v>
      </c>
      <c r="W48" s="17">
        <v>29.100938634455908</v>
      </c>
      <c r="X48" s="17">
        <v>32.528904255662951</v>
      </c>
      <c r="Y48" s="17">
        <v>39.37784030955951</v>
      </c>
      <c r="Z48" s="17">
        <v>39.46067066951079</v>
      </c>
      <c r="AA48" s="7" t="s">
        <v>129</v>
      </c>
      <c r="AB48" s="17">
        <f t="shared" si="0"/>
        <v>0.17740403521182371</v>
      </c>
      <c r="AC48" s="19">
        <v>46</v>
      </c>
      <c r="AD48" s="20">
        <f t="shared" si="1"/>
        <v>0.21034764552887442</v>
      </c>
    </row>
    <row r="49" spans="1:30" x14ac:dyDescent="0.15">
      <c r="A49" s="15">
        <v>121</v>
      </c>
      <c r="B49" s="7" t="s">
        <v>265</v>
      </c>
      <c r="C49" s="16" t="s">
        <v>266</v>
      </c>
      <c r="D49" s="17">
        <v>15.331578947368458</v>
      </c>
      <c r="E49" s="17">
        <v>19.344736842105295</v>
      </c>
      <c r="F49" s="17">
        <v>22.378947368421006</v>
      </c>
      <c r="G49" s="17">
        <v>28.81578947368418</v>
      </c>
      <c r="H49" s="17">
        <v>28.231578947368394</v>
      </c>
      <c r="I49" s="17">
        <v>31.20336131258496</v>
      </c>
      <c r="J49" s="17">
        <v>32.662055500522513</v>
      </c>
      <c r="K49" s="17">
        <v>37.906732200737196</v>
      </c>
      <c r="L49" s="17">
        <v>42.119513548865783</v>
      </c>
      <c r="M49" s="17">
        <v>37.852218272296703</v>
      </c>
      <c r="N49" s="17">
        <v>38.00298619891565</v>
      </c>
      <c r="O49" s="17">
        <v>46.267518241368201</v>
      </c>
      <c r="P49" s="17">
        <v>44.441201496305837</v>
      </c>
      <c r="Q49" s="17">
        <v>48.46867016787278</v>
      </c>
      <c r="R49" s="17">
        <v>49.192437535702332</v>
      </c>
      <c r="S49" s="17">
        <v>45.320771196924355</v>
      </c>
      <c r="T49" s="17">
        <v>41.703920967415968</v>
      </c>
      <c r="U49" s="17">
        <v>35.112677978839827</v>
      </c>
      <c r="V49" s="17">
        <v>34.454807228901792</v>
      </c>
      <c r="W49" s="17">
        <v>32.669631227090797</v>
      </c>
      <c r="X49" s="17">
        <v>33.813270431130796</v>
      </c>
      <c r="Y49" s="17">
        <v>36.89220950323751</v>
      </c>
      <c r="Z49" s="17">
        <v>38.974284380266063</v>
      </c>
      <c r="AA49" s="7" t="s">
        <v>265</v>
      </c>
      <c r="AB49" s="17">
        <f t="shared" si="0"/>
        <v>0.17521737976680135</v>
      </c>
      <c r="AC49" s="19">
        <v>47</v>
      </c>
      <c r="AD49" s="20">
        <f t="shared" si="1"/>
        <v>5.6436708591439677</v>
      </c>
    </row>
    <row r="50" spans="1:30" x14ac:dyDescent="0.15">
      <c r="A50" s="15">
        <v>12</v>
      </c>
      <c r="B50" s="7" t="s">
        <v>47</v>
      </c>
      <c r="C50" s="16" t="s">
        <v>48</v>
      </c>
      <c r="D50" s="17">
        <v>19.340668551614666</v>
      </c>
      <c r="E50" s="17">
        <v>17.938537622557021</v>
      </c>
      <c r="F50" s="17">
        <v>18.942383272595055</v>
      </c>
      <c r="G50" s="17">
        <v>23.96237640013614</v>
      </c>
      <c r="H50" s="17">
        <v>26.934644308265437</v>
      </c>
      <c r="I50" s="17">
        <v>26.87234988326847</v>
      </c>
      <c r="J50" s="17">
        <v>26.42533283999996</v>
      </c>
      <c r="K50" s="17">
        <v>35.044493940784427</v>
      </c>
      <c r="L50" s="17">
        <v>37.618983379687513</v>
      </c>
      <c r="M50" s="17">
        <v>33.481752037109345</v>
      </c>
      <c r="N50" s="17">
        <v>32.214915000000062</v>
      </c>
      <c r="O50" s="17">
        <v>34.141878443579834</v>
      </c>
      <c r="P50" s="17">
        <v>31.870467794531255</v>
      </c>
      <c r="Q50" s="17">
        <v>32.299830713725576</v>
      </c>
      <c r="R50" s="17">
        <v>33.095611538823398</v>
      </c>
      <c r="S50" s="17">
        <v>26.666032813281227</v>
      </c>
      <c r="T50" s="17">
        <v>28.885743632684893</v>
      </c>
      <c r="U50" s="17">
        <v>31.598312187058873</v>
      </c>
      <c r="V50" s="17">
        <v>33.898118249411745</v>
      </c>
      <c r="W50" s="17">
        <v>33.360701922157119</v>
      </c>
      <c r="X50" s="17">
        <v>38.46389105729579</v>
      </c>
      <c r="Y50" s="17">
        <v>41.875788851109483</v>
      </c>
      <c r="Z50" s="17">
        <v>36.385310332120646</v>
      </c>
      <c r="AA50" s="7" t="s">
        <v>47</v>
      </c>
      <c r="AB50" s="17">
        <f t="shared" si="0"/>
        <v>0.16357808333805213</v>
      </c>
      <c r="AC50" s="19">
        <v>48</v>
      </c>
      <c r="AD50" s="20">
        <f t="shared" si="1"/>
        <v>-13.111343498531781</v>
      </c>
    </row>
    <row r="51" spans="1:30" x14ac:dyDescent="0.15">
      <c r="A51" s="15">
        <v>13</v>
      </c>
      <c r="B51" s="7" t="s">
        <v>49</v>
      </c>
      <c r="C51" s="16" t="s">
        <v>50</v>
      </c>
      <c r="D51" s="17">
        <v>1.1957565171524016</v>
      </c>
      <c r="E51" s="17">
        <v>1.3196366006418854</v>
      </c>
      <c r="F51" s="17">
        <v>1.3989501496199008</v>
      </c>
      <c r="G51" s="17">
        <v>1.7655216230580786</v>
      </c>
      <c r="H51" s="17">
        <v>2.2824963162564988</v>
      </c>
      <c r="I51" s="17">
        <v>3.0452147773320086</v>
      </c>
      <c r="J51" s="17">
        <v>7.171118535556201</v>
      </c>
      <c r="K51" s="17">
        <v>9.4659979210463767</v>
      </c>
      <c r="L51" s="17">
        <v>16.077992259195252</v>
      </c>
      <c r="M51" s="17">
        <v>14.729099769465158</v>
      </c>
      <c r="N51" s="17">
        <v>14.767007226513851</v>
      </c>
      <c r="O51" s="17">
        <v>30.800849958084608</v>
      </c>
      <c r="P51" s="17">
        <v>32.46122612630387</v>
      </c>
      <c r="Q51" s="17">
        <v>33.675741611974402</v>
      </c>
      <c r="R51" s="17">
        <v>34.271821017993346</v>
      </c>
      <c r="S51" s="17">
        <v>29.005508684669771</v>
      </c>
      <c r="T51" s="17">
        <v>13.967345189199607</v>
      </c>
      <c r="U51" s="17">
        <v>15.35073831235421</v>
      </c>
      <c r="V51" s="17">
        <v>16.783352145519562</v>
      </c>
      <c r="W51" s="17">
        <v>18.659864677444951</v>
      </c>
      <c r="X51" s="17">
        <v>23.013640278562466</v>
      </c>
      <c r="Y51" s="17">
        <v>28.893315504387022</v>
      </c>
      <c r="Z51" s="17">
        <v>35.786345659141617</v>
      </c>
      <c r="AA51" s="7" t="s">
        <v>49</v>
      </c>
      <c r="AB51" s="17">
        <f t="shared" si="0"/>
        <v>0.16088530726169639</v>
      </c>
      <c r="AC51" s="19">
        <v>49</v>
      </c>
      <c r="AD51" s="20">
        <f t="shared" si="1"/>
        <v>23.856833438543902</v>
      </c>
    </row>
    <row r="52" spans="1:30" x14ac:dyDescent="0.15">
      <c r="A52" s="15">
        <v>157</v>
      </c>
      <c r="B52" s="7" t="s">
        <v>337</v>
      </c>
      <c r="C52" s="16" t="s">
        <v>338</v>
      </c>
      <c r="D52" s="17">
        <v>16.681440404298439</v>
      </c>
      <c r="E52" s="17">
        <v>17.565751849398112</v>
      </c>
      <c r="F52" s="17">
        <v>19.734343520345263</v>
      </c>
      <c r="G52" s="17">
        <v>23.671845254035318</v>
      </c>
      <c r="H52" s="17">
        <v>28.499622978614855</v>
      </c>
      <c r="I52" s="17">
        <v>31.438161182879309</v>
      </c>
      <c r="J52" s="17">
        <v>31.565754423529405</v>
      </c>
      <c r="K52" s="17">
        <v>33.138158988235361</v>
      </c>
      <c r="L52" s="17">
        <v>37.298358687499885</v>
      </c>
      <c r="M52" s="17">
        <v>37.533594972656147</v>
      </c>
      <c r="N52" s="17">
        <v>35.436406499999947</v>
      </c>
      <c r="O52" s="17">
        <v>36.566664494163604</v>
      </c>
      <c r="P52" s="17">
        <v>30.398099976562481</v>
      </c>
      <c r="Q52" s="17">
        <v>32.631860223529543</v>
      </c>
      <c r="R52" s="17">
        <v>30.063972749019598</v>
      </c>
      <c r="S52" s="17">
        <v>26.450787312499941</v>
      </c>
      <c r="T52" s="17">
        <v>31.812395463035049</v>
      </c>
      <c r="U52" s="17">
        <v>27.383471717647033</v>
      </c>
      <c r="V52" s="17">
        <v>32.47624901960787</v>
      </c>
      <c r="W52" s="17">
        <v>32.990913803921444</v>
      </c>
      <c r="X52" s="17">
        <v>32.746762443579762</v>
      </c>
      <c r="Y52" s="17">
        <v>39.258849250301793</v>
      </c>
      <c r="Z52" s="17">
        <v>34.563563729504487</v>
      </c>
      <c r="AA52" s="7" t="s">
        <v>337</v>
      </c>
      <c r="AB52" s="17">
        <f t="shared" si="0"/>
        <v>0.15538802490888187</v>
      </c>
      <c r="AC52" s="19">
        <v>50</v>
      </c>
      <c r="AD52" s="20">
        <f t="shared" si="1"/>
        <v>-11.959814437916084</v>
      </c>
    </row>
    <row r="53" spans="1:30" x14ac:dyDescent="0.15">
      <c r="A53" s="15">
        <v>145</v>
      </c>
      <c r="B53" s="7" t="s">
        <v>313</v>
      </c>
      <c r="C53" s="16" t="s">
        <v>314</v>
      </c>
      <c r="D53" s="17">
        <v>3.7596872902901071</v>
      </c>
      <c r="E53" s="17">
        <v>5.7398350479129974</v>
      </c>
      <c r="F53" s="17">
        <v>9.0713705110122493</v>
      </c>
      <c r="G53" s="17">
        <v>5.9775311440904026</v>
      </c>
      <c r="H53" s="17">
        <v>6.6660044599899706</v>
      </c>
      <c r="I53" s="17">
        <v>6.9815513892260128</v>
      </c>
      <c r="J53" s="17">
        <v>8.3071863148392975</v>
      </c>
      <c r="K53" s="17">
        <v>10.322391546359611</v>
      </c>
      <c r="L53" s="17">
        <v>16.603246079380742</v>
      </c>
      <c r="M53" s="17">
        <v>14.923187956689922</v>
      </c>
      <c r="N53" s="17">
        <v>19.789265297210846</v>
      </c>
      <c r="O53" s="17">
        <v>24.007030268630945</v>
      </c>
      <c r="P53" s="17">
        <v>23.396431312956661</v>
      </c>
      <c r="Q53" s="17">
        <v>24.429659739395461</v>
      </c>
      <c r="R53" s="17">
        <v>23.812478789785796</v>
      </c>
      <c r="S53" s="17">
        <v>20.590595681371386</v>
      </c>
      <c r="T53" s="17">
        <v>17.519194234785815</v>
      </c>
      <c r="U53" s="17">
        <v>16.182287197569291</v>
      </c>
      <c r="V53" s="17">
        <v>21.379840132220089</v>
      </c>
      <c r="W53" s="17">
        <v>21.788444521598048</v>
      </c>
      <c r="X53" s="17">
        <v>27.315960685457188</v>
      </c>
      <c r="Y53" s="17">
        <v>44.643849679027696</v>
      </c>
      <c r="Z53" s="17">
        <v>30.037398759867031</v>
      </c>
      <c r="AA53" s="7" t="s">
        <v>313</v>
      </c>
      <c r="AB53" s="17">
        <f t="shared" si="0"/>
        <v>0.13503966498431294</v>
      </c>
      <c r="AC53" s="19">
        <v>51</v>
      </c>
      <c r="AD53" s="20">
        <f t="shared" si="1"/>
        <v>-32.717722652001328</v>
      </c>
    </row>
    <row r="54" spans="1:30" x14ac:dyDescent="0.15">
      <c r="A54" s="15">
        <v>177</v>
      </c>
      <c r="B54" s="7" t="s">
        <v>377</v>
      </c>
      <c r="C54" s="16" t="s">
        <v>378</v>
      </c>
      <c r="D54" s="17">
        <v>21.05249507475104</v>
      </c>
      <c r="E54" s="17">
        <v>20.086435713380894</v>
      </c>
      <c r="F54" s="17">
        <v>19.741483423972539</v>
      </c>
      <c r="G54" s="17">
        <v>28.93836703804628</v>
      </c>
      <c r="H54" s="17">
        <v>34.680473642593718</v>
      </c>
      <c r="I54" s="17">
        <v>35.669649033895986</v>
      </c>
      <c r="J54" s="17">
        <v>35.061401914554601</v>
      </c>
      <c r="K54" s="17">
        <v>35.267512216805699</v>
      </c>
      <c r="L54" s="17">
        <v>32.862265377365809</v>
      </c>
      <c r="M54" s="17">
        <v>35.926860190797996</v>
      </c>
      <c r="N54" s="17">
        <v>41.88166950141968</v>
      </c>
      <c r="O54" s="17">
        <v>45.941528322828383</v>
      </c>
      <c r="P54" s="17">
        <v>44.89628419684351</v>
      </c>
      <c r="Q54" s="17">
        <v>41.202824901385348</v>
      </c>
      <c r="R54" s="17">
        <v>38.954483640517793</v>
      </c>
      <c r="S54" s="17">
        <v>34.911201152678636</v>
      </c>
      <c r="T54" s="17">
        <v>31.421666236578048</v>
      </c>
      <c r="U54" s="17">
        <v>35.992308386800772</v>
      </c>
      <c r="V54" s="17">
        <v>36.359845116600503</v>
      </c>
      <c r="W54" s="17">
        <v>34.426294040334561</v>
      </c>
      <c r="X54" s="17">
        <v>32.391966321585222</v>
      </c>
      <c r="Y54" s="17">
        <v>34.021670893997822</v>
      </c>
      <c r="Z54" s="17">
        <v>29.985732777560465</v>
      </c>
      <c r="AA54" s="7" t="s">
        <v>377</v>
      </c>
      <c r="AB54" s="17">
        <f t="shared" si="0"/>
        <v>0.13480738931365513</v>
      </c>
      <c r="AC54" s="19">
        <v>52</v>
      </c>
      <c r="AD54" s="20">
        <f t="shared" si="1"/>
        <v>-11.862845093682296</v>
      </c>
    </row>
    <row r="55" spans="1:30" x14ac:dyDescent="0.15">
      <c r="A55" s="15">
        <v>142</v>
      </c>
      <c r="B55" s="7" t="s">
        <v>307</v>
      </c>
      <c r="C55" s="16" t="s">
        <v>308</v>
      </c>
      <c r="D55" s="17">
        <v>8.7814686394113135</v>
      </c>
      <c r="E55" s="17">
        <v>8.5188543794125344</v>
      </c>
      <c r="F55" s="17">
        <v>9.6904025476283451</v>
      </c>
      <c r="G55" s="17">
        <v>12.266291651897946</v>
      </c>
      <c r="H55" s="17">
        <v>12.947366031713283</v>
      </c>
      <c r="I55" s="17">
        <v>13.077341823550507</v>
      </c>
      <c r="J55" s="17">
        <v>13.839964835160293</v>
      </c>
      <c r="K55" s="17">
        <v>16.216355274892297</v>
      </c>
      <c r="L55" s="17">
        <v>15.346991536369876</v>
      </c>
      <c r="M55" s="17">
        <v>14.80537056066029</v>
      </c>
      <c r="N55" s="17">
        <v>17.727172785979338</v>
      </c>
      <c r="O55" s="17">
        <v>19.562539305901765</v>
      </c>
      <c r="P55" s="17">
        <v>19.670766373999118</v>
      </c>
      <c r="Q55" s="17">
        <v>19.928396959038249</v>
      </c>
      <c r="R55" s="17">
        <v>20.093458041596392</v>
      </c>
      <c r="S55" s="17">
        <v>17.603212244107151</v>
      </c>
      <c r="T55" s="17">
        <v>19.555040624256055</v>
      </c>
      <c r="U55" s="17">
        <v>21.736108187198294</v>
      </c>
      <c r="V55" s="17">
        <v>23.419344625938059</v>
      </c>
      <c r="W55" s="17">
        <v>27.558663089631665</v>
      </c>
      <c r="X55" s="17">
        <v>28.43551390057598</v>
      </c>
      <c r="Y55" s="17">
        <v>29.845826659025811</v>
      </c>
      <c r="Z55" s="17">
        <v>29.247898389567496</v>
      </c>
      <c r="AA55" s="7" t="s">
        <v>307</v>
      </c>
      <c r="AB55" s="17">
        <f t="shared" si="0"/>
        <v>0.13149029420282279</v>
      </c>
      <c r="AC55" s="19">
        <v>53</v>
      </c>
      <c r="AD55" s="20">
        <f t="shared" si="1"/>
        <v>-2.0033898752055301</v>
      </c>
    </row>
    <row r="56" spans="1:30" x14ac:dyDescent="0.15">
      <c r="A56" s="15">
        <v>154</v>
      </c>
      <c r="B56" s="7" t="s">
        <v>331</v>
      </c>
      <c r="C56" s="16" t="s">
        <v>332</v>
      </c>
      <c r="D56" s="17">
        <v>9.2569640793380135</v>
      </c>
      <c r="E56" s="17">
        <v>9.1157885523312228</v>
      </c>
      <c r="F56" s="17">
        <v>8.4458235210767683</v>
      </c>
      <c r="G56" s="17">
        <v>8.8654460478487174</v>
      </c>
      <c r="H56" s="17">
        <v>9.2289273409857007</v>
      </c>
      <c r="I56" s="17">
        <v>12.027255881798858</v>
      </c>
      <c r="J56" s="17">
        <v>12.908354084783241</v>
      </c>
      <c r="K56" s="17">
        <v>13.322465073274259</v>
      </c>
      <c r="L56" s="17">
        <v>15.028981580341322</v>
      </c>
      <c r="M56" s="17">
        <v>18.481394826099237</v>
      </c>
      <c r="N56" s="17">
        <v>21.789418669631676</v>
      </c>
      <c r="O56" s="17">
        <v>23.551678338493716</v>
      </c>
      <c r="P56" s="17">
        <v>28.579877164396137</v>
      </c>
      <c r="Q56" s="17">
        <v>33.054530946989019</v>
      </c>
      <c r="R56" s="17">
        <v>32.175748130776043</v>
      </c>
      <c r="S56" s="17">
        <v>33.12214821399742</v>
      </c>
      <c r="T56" s="17">
        <v>25.367171602825398</v>
      </c>
      <c r="U56" s="17">
        <v>26.697567221460076</v>
      </c>
      <c r="V56" s="17">
        <v>26.484395668212102</v>
      </c>
      <c r="W56" s="17">
        <v>27.533615840031882</v>
      </c>
      <c r="X56" s="17">
        <v>26.553396034541805</v>
      </c>
      <c r="Y56" s="17">
        <v>26.413906913841721</v>
      </c>
      <c r="Z56" s="17">
        <v>27.989181929138692</v>
      </c>
      <c r="AA56" s="7" t="s">
        <v>331</v>
      </c>
      <c r="AB56" s="17">
        <f t="shared" si="0"/>
        <v>0.12583146034422477</v>
      </c>
      <c r="AC56" s="19">
        <v>54</v>
      </c>
      <c r="AD56" s="20">
        <f t="shared" si="1"/>
        <v>5.9638092177551894</v>
      </c>
    </row>
    <row r="57" spans="1:30" x14ac:dyDescent="0.15">
      <c r="A57" s="15">
        <v>87</v>
      </c>
      <c r="B57" s="7" t="s">
        <v>197</v>
      </c>
      <c r="C57" s="16" t="s">
        <v>198</v>
      </c>
      <c r="D57" s="17">
        <v>7.1446180674878867</v>
      </c>
      <c r="E57" s="17">
        <v>8.4394313968462811</v>
      </c>
      <c r="F57" s="17">
        <v>10.775332412008979</v>
      </c>
      <c r="G57" s="17">
        <v>14.00910858635018</v>
      </c>
      <c r="H57" s="17">
        <v>15.334121203740585</v>
      </c>
      <c r="I57" s="17">
        <v>15.960918417195868</v>
      </c>
      <c r="J57" s="17">
        <v>14.100717714720286</v>
      </c>
      <c r="K57" s="17">
        <v>17.764660521560671</v>
      </c>
      <c r="L57" s="17">
        <v>18.678742433036891</v>
      </c>
      <c r="M57" s="17">
        <v>14.758203573460124</v>
      </c>
      <c r="N57" s="17">
        <v>13.508193305093943</v>
      </c>
      <c r="O57" s="17">
        <v>14.720698316381119</v>
      </c>
      <c r="P57" s="17">
        <v>13.222767237390039</v>
      </c>
      <c r="Q57" s="17">
        <v>12.80050962247703</v>
      </c>
      <c r="R57" s="17">
        <v>12.098018902128794</v>
      </c>
      <c r="S57" s="17">
        <v>11.324783188494003</v>
      </c>
      <c r="T57" s="17">
        <v>12.886960228281829</v>
      </c>
      <c r="U57" s="17">
        <v>17.081197619336798</v>
      </c>
      <c r="V57" s="17">
        <v>16.154104744242083</v>
      </c>
      <c r="W57" s="17">
        <v>21.904964363519408</v>
      </c>
      <c r="X57" s="17">
        <v>27.680990474447871</v>
      </c>
      <c r="Y57" s="17">
        <v>30.652420135784929</v>
      </c>
      <c r="Z57" s="17">
        <v>27.057032531627989</v>
      </c>
      <c r="AA57" s="7" t="s">
        <v>197</v>
      </c>
      <c r="AB57" s="17">
        <f t="shared" si="0"/>
        <v>0.12164077980755462</v>
      </c>
      <c r="AC57" s="19">
        <v>55</v>
      </c>
      <c r="AD57" s="20">
        <f t="shared" si="1"/>
        <v>-11.729539097500275</v>
      </c>
    </row>
    <row r="58" spans="1:30" x14ac:dyDescent="0.15">
      <c r="A58" s="15">
        <v>8</v>
      </c>
      <c r="B58" s="7" t="s">
        <v>39</v>
      </c>
      <c r="C58" s="16" t="s">
        <v>40</v>
      </c>
      <c r="D58" s="17">
        <v>32.649971279433032</v>
      </c>
      <c r="E58" s="17">
        <v>31.819970394161384</v>
      </c>
      <c r="F58" s="17">
        <v>10.670293253298327</v>
      </c>
      <c r="G58" s="17">
        <v>13.535638952161287</v>
      </c>
      <c r="H58" s="17">
        <v>14.544158576408043</v>
      </c>
      <c r="I58" s="17">
        <v>16.836108077525317</v>
      </c>
      <c r="J58" s="17">
        <v>18.33095114258446</v>
      </c>
      <c r="K58" s="17">
        <v>22.788177972248633</v>
      </c>
      <c r="L58" s="17">
        <v>27.578073403543691</v>
      </c>
      <c r="M58" s="17">
        <v>29.518650941294094</v>
      </c>
      <c r="N58" s="17">
        <v>34.52047111517038</v>
      </c>
      <c r="O58" s="17">
        <v>40.519301045134128</v>
      </c>
      <c r="P58" s="17">
        <v>42.850046569135777</v>
      </c>
      <c r="Q58" s="17">
        <v>46.245157035317888</v>
      </c>
      <c r="R58" s="17">
        <v>46.21617893831327</v>
      </c>
      <c r="S58" s="17">
        <v>50.561336735967458</v>
      </c>
      <c r="T58" s="17">
        <v>45.335187467174144</v>
      </c>
      <c r="U58" s="17">
        <v>55.103467154275833</v>
      </c>
      <c r="V58" s="17">
        <v>38.432578957049643</v>
      </c>
      <c r="W58" s="17">
        <v>31.329222127575299</v>
      </c>
      <c r="X58" s="17">
        <v>28.332355368577669</v>
      </c>
      <c r="Y58" s="17">
        <v>30.78318016307604</v>
      </c>
      <c r="Z58" s="17">
        <v>25.952917870793314</v>
      </c>
      <c r="AA58" s="7" t="s">
        <v>39</v>
      </c>
      <c r="AB58" s="17">
        <f t="shared" si="0"/>
        <v>0.11667699199439038</v>
      </c>
      <c r="AC58" s="19">
        <v>56</v>
      </c>
      <c r="AD58" s="20">
        <f t="shared" si="1"/>
        <v>-15.691238743671299</v>
      </c>
    </row>
    <row r="59" spans="1:30" x14ac:dyDescent="0.15">
      <c r="A59" s="15">
        <v>58</v>
      </c>
      <c r="B59" s="7" t="s">
        <v>139</v>
      </c>
      <c r="C59" s="16" t="s">
        <v>140</v>
      </c>
      <c r="D59" s="17">
        <v>2.6613306653326578</v>
      </c>
      <c r="E59" s="17">
        <v>3.8399999999999879</v>
      </c>
      <c r="F59" s="17">
        <v>5.0499999999999927</v>
      </c>
      <c r="G59" s="17">
        <v>7.3899997721446491</v>
      </c>
      <c r="H59" s="17">
        <v>7.0999999999999917</v>
      </c>
      <c r="I59" s="17">
        <v>9.5399999999999991</v>
      </c>
      <c r="J59" s="17">
        <v>9.5000000000000213</v>
      </c>
      <c r="K59" s="17">
        <v>13.099999999999977</v>
      </c>
      <c r="L59" s="17">
        <v>16.460000000000022</v>
      </c>
      <c r="M59" s="17">
        <v>19.490000000000023</v>
      </c>
      <c r="N59" s="17">
        <v>20.940000000000012</v>
      </c>
      <c r="O59" s="17">
        <v>24.537000000000006</v>
      </c>
      <c r="P59" s="17">
        <v>25.897759999999998</v>
      </c>
      <c r="Q59" s="17">
        <v>27.358249999999956</v>
      </c>
      <c r="R59" s="17">
        <v>27.865190000000027</v>
      </c>
      <c r="S59" s="17">
        <v>25.975099999999994</v>
      </c>
      <c r="T59" s="17">
        <v>25.131999999999966</v>
      </c>
      <c r="U59" s="17">
        <v>24.626999999999985</v>
      </c>
      <c r="V59" s="17">
        <v>25.297370474589165</v>
      </c>
      <c r="W59" s="17">
        <v>23.606815214854365</v>
      </c>
      <c r="X59" s="17">
        <v>23.56299999999996</v>
      </c>
      <c r="Y59" s="17">
        <v>23.827799999999989</v>
      </c>
      <c r="Z59" s="17">
        <v>24.795714680657511</v>
      </c>
      <c r="AA59" s="7" t="s">
        <v>139</v>
      </c>
      <c r="AB59" s="17">
        <f t="shared" si="0"/>
        <v>0.11147453314087918</v>
      </c>
      <c r="AC59" s="19">
        <v>57</v>
      </c>
      <c r="AD59" s="20">
        <f t="shared" si="1"/>
        <v>4.062123572707188</v>
      </c>
    </row>
    <row r="60" spans="1:30" x14ac:dyDescent="0.15">
      <c r="A60" s="15">
        <v>99</v>
      </c>
      <c r="B60" s="7" t="s">
        <v>221</v>
      </c>
      <c r="C60" s="16" t="s">
        <v>222</v>
      </c>
      <c r="D60" s="17">
        <v>5.2935409069867738</v>
      </c>
      <c r="E60" s="17">
        <v>5.2895180665996921</v>
      </c>
      <c r="F60" s="17">
        <v>5.2186491235769106</v>
      </c>
      <c r="G60" s="17">
        <v>6.118456794872964</v>
      </c>
      <c r="H60" s="17">
        <v>5.8675814915472309</v>
      </c>
      <c r="I60" s="17">
        <v>6.0368311838352007</v>
      </c>
      <c r="J60" s="17">
        <v>7.0155356164824969</v>
      </c>
      <c r="K60" s="17">
        <v>10.011800309711356</v>
      </c>
      <c r="L60" s="17">
        <v>13.583835797607851</v>
      </c>
      <c r="M60" s="17">
        <v>15.683098548503317</v>
      </c>
      <c r="N60" s="17">
        <v>15.578873228519285</v>
      </c>
      <c r="O60" s="17">
        <v>15.947887318558301</v>
      </c>
      <c r="P60" s="17">
        <v>14.728169023258713</v>
      </c>
      <c r="Q60" s="17">
        <v>14.449295757951312</v>
      </c>
      <c r="R60" s="17">
        <v>15.488732366576523</v>
      </c>
      <c r="S60" s="17">
        <v>16.149295750787743</v>
      </c>
      <c r="T60" s="17">
        <v>17.694366187394124</v>
      </c>
      <c r="U60" s="17">
        <v>19.490863245856094</v>
      </c>
      <c r="V60" s="17">
        <v>19.777506597218792</v>
      </c>
      <c r="W60" s="17">
        <v>20.321090705342041</v>
      </c>
      <c r="X60" s="17">
        <v>20.56048310076028</v>
      </c>
      <c r="Y60" s="17">
        <v>22.274127454117721</v>
      </c>
      <c r="Z60" s="17">
        <v>23.550610103961585</v>
      </c>
      <c r="AA60" s="7" t="s">
        <v>221</v>
      </c>
      <c r="AB60" s="17">
        <f t="shared" si="0"/>
        <v>0.10587689446878142</v>
      </c>
      <c r="AC60" s="19">
        <v>58</v>
      </c>
      <c r="AD60" s="20">
        <f t="shared" si="1"/>
        <v>5.730786323609216</v>
      </c>
    </row>
    <row r="61" spans="1:30" x14ac:dyDescent="0.15">
      <c r="A61" s="15">
        <v>173</v>
      </c>
      <c r="B61" s="7" t="s">
        <v>369</v>
      </c>
      <c r="C61" s="16" t="s">
        <v>370</v>
      </c>
      <c r="D61" s="17">
        <v>4.8405569654588376</v>
      </c>
      <c r="E61" s="17">
        <v>5.673024956597982</v>
      </c>
      <c r="F61" s="17">
        <v>6.2689830237914874</v>
      </c>
      <c r="G61" s="17">
        <v>8.6384867642564309</v>
      </c>
      <c r="H61" s="17">
        <v>9.4887003867912156</v>
      </c>
      <c r="I61" s="17">
        <v>10.54615323891052</v>
      </c>
      <c r="J61" s="17">
        <v>11.280299830588227</v>
      </c>
      <c r="K61" s="17">
        <v>12.797523930196151</v>
      </c>
      <c r="L61" s="17">
        <v>14.722262242187504</v>
      </c>
      <c r="M61" s="17">
        <v>13.557285140624963</v>
      </c>
      <c r="N61" s="17">
        <v>11.387906166666687</v>
      </c>
      <c r="O61" s="17">
        <v>10.662377237354074</v>
      </c>
      <c r="P61" s="17">
        <v>10.201222054687491</v>
      </c>
      <c r="Q61" s="17">
        <v>9.6819805058823807</v>
      </c>
      <c r="R61" s="17">
        <v>9.9903258980391811</v>
      </c>
      <c r="S61" s="17">
        <v>9.8635695976562321</v>
      </c>
      <c r="T61" s="17">
        <v>10.039611233463102</v>
      </c>
      <c r="U61" s="17">
        <v>10.562518999999993</v>
      </c>
      <c r="V61" s="17">
        <v>12.966880517647036</v>
      </c>
      <c r="W61" s="17">
        <v>18.022060699215018</v>
      </c>
      <c r="X61" s="17">
        <v>20.52050483961602</v>
      </c>
      <c r="Y61" s="17">
        <v>21.013832145349987</v>
      </c>
      <c r="Z61" s="17">
        <v>20.290213837625231</v>
      </c>
      <c r="AA61" s="7" t="s">
        <v>369</v>
      </c>
      <c r="AB61" s="17">
        <f t="shared" si="0"/>
        <v>9.1219073295849898E-2</v>
      </c>
      <c r="AC61" s="19">
        <v>59</v>
      </c>
      <c r="AD61" s="20">
        <f t="shared" si="1"/>
        <v>-3.4435333009209423</v>
      </c>
    </row>
    <row r="62" spans="1:30" x14ac:dyDescent="0.15">
      <c r="A62" s="15">
        <v>136</v>
      </c>
      <c r="B62" s="7" t="s">
        <v>295</v>
      </c>
      <c r="C62" s="16" t="s">
        <v>296</v>
      </c>
      <c r="D62" s="17">
        <v>1.7820811476670892</v>
      </c>
      <c r="E62" s="17">
        <v>1.012194627810779</v>
      </c>
      <c r="F62" s="17">
        <v>0.76418359711237582</v>
      </c>
      <c r="G62" s="17">
        <v>1.7484912346817452</v>
      </c>
      <c r="H62" s="17">
        <v>1.7512504793228691</v>
      </c>
      <c r="I62" s="17">
        <v>1.6237566803806214</v>
      </c>
      <c r="J62" s="17"/>
      <c r="K62" s="17"/>
      <c r="L62" s="17"/>
      <c r="M62" s="17"/>
      <c r="N62" s="17"/>
      <c r="O62" s="17"/>
      <c r="P62" s="17">
        <v>23.102133101476458</v>
      </c>
      <c r="Q62" s="17">
        <v>24.105702667744172</v>
      </c>
      <c r="R62" s="17">
        <v>24.801061321933911</v>
      </c>
      <c r="S62" s="17">
        <v>25.673706126552641</v>
      </c>
      <c r="T62" s="17">
        <v>25.850959118326188</v>
      </c>
      <c r="U62" s="17">
        <v>24.056926717638717</v>
      </c>
      <c r="V62" s="17">
        <v>16.01255738011784</v>
      </c>
      <c r="W62" s="17">
        <v>16.438824625432556</v>
      </c>
      <c r="X62" s="17">
        <v>23.638424530348498</v>
      </c>
      <c r="Y62" s="17">
        <v>22.470724703214202</v>
      </c>
      <c r="Z62" s="17">
        <v>18.97136214723151</v>
      </c>
      <c r="AA62" s="7" t="s">
        <v>295</v>
      </c>
      <c r="AB62" s="17">
        <f t="shared" si="0"/>
        <v>8.5289888420070362E-2</v>
      </c>
      <c r="AC62" s="19">
        <v>60</v>
      </c>
      <c r="AD62" s="20">
        <f t="shared" si="1"/>
        <v>-15.572984860083949</v>
      </c>
    </row>
    <row r="63" spans="1:30" x14ac:dyDescent="0.15">
      <c r="A63" s="15">
        <v>115</v>
      </c>
      <c r="B63" s="7" t="s">
        <v>253</v>
      </c>
      <c r="C63" s="16" t="s">
        <v>254</v>
      </c>
      <c r="D63" s="17">
        <v>1.4022195903918186</v>
      </c>
      <c r="E63" s="17">
        <v>1.6666632728983573</v>
      </c>
      <c r="F63" s="17">
        <v>1.8128299312380076</v>
      </c>
      <c r="G63" s="17">
        <v>2.1058601249712452</v>
      </c>
      <c r="H63" s="17">
        <v>2.7061215521998268</v>
      </c>
      <c r="I63" s="17">
        <v>3.0363447560357755</v>
      </c>
      <c r="J63" s="17">
        <v>3.5169443319478777</v>
      </c>
      <c r="K63" s="17">
        <v>4.4207872214288511</v>
      </c>
      <c r="L63" s="17">
        <v>5.4088118137305994</v>
      </c>
      <c r="M63" s="17">
        <v>4.0483999983354337</v>
      </c>
      <c r="N63" s="17">
        <v>3.2623464583879218</v>
      </c>
      <c r="O63" s="17">
        <v>3.4423202127121901</v>
      </c>
      <c r="P63" s="17">
        <v>3.2850913085733304</v>
      </c>
      <c r="Q63" s="17">
        <v>3.5493065266935075</v>
      </c>
      <c r="R63" s="17">
        <v>4.2690025351913752</v>
      </c>
      <c r="S63" s="17">
        <v>4.714320237929809</v>
      </c>
      <c r="T63" s="17">
        <v>6.3602652266871997</v>
      </c>
      <c r="U63" s="17">
        <v>8.1766323071352165</v>
      </c>
      <c r="V63" s="17">
        <v>10.569542874356088</v>
      </c>
      <c r="W63" s="17">
        <v>10.948656726980083</v>
      </c>
      <c r="X63" s="17">
        <v>11.789106783815582</v>
      </c>
      <c r="Y63" s="17">
        <v>13.138846055958581</v>
      </c>
      <c r="Z63" s="17">
        <v>17.904192924913776</v>
      </c>
      <c r="AA63" s="7" t="s">
        <v>253</v>
      </c>
      <c r="AB63" s="17">
        <f t="shared" si="0"/>
        <v>8.049219686843366E-2</v>
      </c>
      <c r="AC63" s="19">
        <v>61</v>
      </c>
      <c r="AD63" s="20">
        <f t="shared" si="1"/>
        <v>36.26914303325799</v>
      </c>
    </row>
    <row r="64" spans="1:30" x14ac:dyDescent="0.15">
      <c r="A64" s="15">
        <v>49</v>
      </c>
      <c r="B64" s="7" t="s">
        <v>121</v>
      </c>
      <c r="C64" s="16" t="s">
        <v>122</v>
      </c>
      <c r="D64" s="17">
        <v>6.6850564896867546</v>
      </c>
      <c r="E64" s="17">
        <v>6.2377262615824032</v>
      </c>
      <c r="F64" s="17">
        <v>7.250797910047587</v>
      </c>
      <c r="G64" s="17">
        <v>7.1486261723106397</v>
      </c>
      <c r="H64" s="17">
        <v>7.2906261381637849</v>
      </c>
      <c r="I64" s="17">
        <v>7.8598183999548397</v>
      </c>
      <c r="J64" s="17">
        <v>8.2840580941323321</v>
      </c>
      <c r="K64" s="17">
        <v>9.5907097966749006</v>
      </c>
      <c r="L64" s="17">
        <v>12.550829431885639</v>
      </c>
      <c r="M64" s="17">
        <v>11.112238845967452</v>
      </c>
      <c r="N64" s="17">
        <v>9.8886639691991078</v>
      </c>
      <c r="O64" s="17">
        <v>10.988676438960626</v>
      </c>
      <c r="P64" s="17">
        <v>9.5802611910033235</v>
      </c>
      <c r="Q64" s="17">
        <v>9.6673535980541949</v>
      </c>
      <c r="R64" s="17">
        <v>10.81919011323107</v>
      </c>
      <c r="S64" s="17">
        <v>8.9538270936890907</v>
      </c>
      <c r="T64" s="17">
        <v>8.4039193491261717</v>
      </c>
      <c r="U64" s="17">
        <v>9.214256606830121</v>
      </c>
      <c r="V64" s="17">
        <v>9.5449113451509149</v>
      </c>
      <c r="W64" s="17">
        <v>9.8924367806146218</v>
      </c>
      <c r="X64" s="17">
        <v>9.9034283721337939</v>
      </c>
      <c r="Y64" s="17">
        <v>13.903741276468928</v>
      </c>
      <c r="Z64" s="17">
        <v>15.519242858635451</v>
      </c>
      <c r="AA64" s="7" t="s">
        <v>121</v>
      </c>
      <c r="AB64" s="17">
        <f t="shared" si="0"/>
        <v>6.9770134664270761E-2</v>
      </c>
      <c r="AC64" s="19">
        <v>62</v>
      </c>
      <c r="AD64" s="20">
        <f t="shared" si="1"/>
        <v>11.619186160351269</v>
      </c>
    </row>
    <row r="65" spans="1:30" x14ac:dyDescent="0.15">
      <c r="A65" s="15">
        <v>168</v>
      </c>
      <c r="B65" s="7" t="s">
        <v>359</v>
      </c>
      <c r="C65" s="16" t="s">
        <v>360</v>
      </c>
      <c r="D65" s="17">
        <v>3.5437719598720934</v>
      </c>
      <c r="E65" s="17">
        <v>5.2199523677423905</v>
      </c>
      <c r="F65" s="17">
        <v>7.207823238361998</v>
      </c>
      <c r="G65" s="17">
        <v>7.7517137841486123</v>
      </c>
      <c r="H65" s="17">
        <v>7.7724294937081835</v>
      </c>
      <c r="I65" s="17">
        <v>6.2950093779871308</v>
      </c>
      <c r="J65" s="17">
        <v>7.050627051336857</v>
      </c>
      <c r="K65" s="17">
        <v>9.7157055628405953</v>
      </c>
      <c r="L65" s="17">
        <v>11.116315434439622</v>
      </c>
      <c r="M65" s="17">
        <v>9.7428848844557159</v>
      </c>
      <c r="N65" s="17">
        <v>8.7233962309744975</v>
      </c>
      <c r="O65" s="17">
        <v>9.8695819576808343</v>
      </c>
      <c r="P65" s="17">
        <v>8.5362262742173876</v>
      </c>
      <c r="Q65" s="17">
        <v>9.1980991893159132</v>
      </c>
      <c r="R65" s="17">
        <v>9.1336852431907491</v>
      </c>
      <c r="S65" s="17">
        <v>7.2415187964698164</v>
      </c>
      <c r="T65" s="17">
        <v>7.1015031542913922</v>
      </c>
      <c r="U65" s="17">
        <v>8.117938426287381</v>
      </c>
      <c r="V65" s="17">
        <v>8.1781510343767732</v>
      </c>
      <c r="W65" s="17">
        <v>11.407412259067122</v>
      </c>
      <c r="X65" s="17">
        <v>11.211977481161316</v>
      </c>
      <c r="Y65" s="17">
        <v>12.659247691916137</v>
      </c>
      <c r="Z65" s="17">
        <v>14.486091552276607</v>
      </c>
      <c r="AA65" s="7" t="s">
        <v>359</v>
      </c>
      <c r="AB65" s="17">
        <f t="shared" si="0"/>
        <v>6.5125378059207761E-2</v>
      </c>
      <c r="AC65" s="19">
        <v>63</v>
      </c>
      <c r="AD65" s="20">
        <f t="shared" si="1"/>
        <v>14.43090383267438</v>
      </c>
    </row>
    <row r="66" spans="1:30" x14ac:dyDescent="0.15">
      <c r="A66" s="15">
        <v>6</v>
      </c>
      <c r="B66" s="7" t="s">
        <v>35</v>
      </c>
      <c r="C66" s="16" t="s">
        <v>36</v>
      </c>
      <c r="D66" s="17">
        <v>5.8361876615298991</v>
      </c>
      <c r="E66" s="17">
        <v>4.0429984254226401</v>
      </c>
      <c r="F66" s="17">
        <v>4.3868617819268376</v>
      </c>
      <c r="G66" s="17">
        <v>6.7002115697846509</v>
      </c>
      <c r="H66" s="17">
        <v>8.1753436463047677</v>
      </c>
      <c r="I66" s="17">
        <v>13.650547460697599</v>
      </c>
      <c r="J66" s="17">
        <v>19.703098001626994</v>
      </c>
      <c r="K66" s="17">
        <v>20.324317507152955</v>
      </c>
      <c r="L66" s="17">
        <v>31.635930797147761</v>
      </c>
      <c r="M66" s="17">
        <v>33.111947898380862</v>
      </c>
      <c r="N66" s="17">
        <v>35.007938456670388</v>
      </c>
      <c r="O66" s="17">
        <v>36.394944917227548</v>
      </c>
      <c r="P66" s="17">
        <v>41.446368439411827</v>
      </c>
      <c r="Q66" s="17">
        <v>58.960241413063649</v>
      </c>
      <c r="R66" s="17">
        <v>63.883383557009957</v>
      </c>
      <c r="S66" s="17">
        <v>28.102996404241498</v>
      </c>
      <c r="T66" s="17">
        <v>14.421517209993386</v>
      </c>
      <c r="U66" s="17">
        <v>18.481364179181575</v>
      </c>
      <c r="V66" s="17">
        <v>15.53886080800058</v>
      </c>
      <c r="W66" s="17">
        <v>12.329653130148904</v>
      </c>
      <c r="X66" s="17">
        <v>8.2461295173977476</v>
      </c>
      <c r="Y66" s="17">
        <v>8.5786473719324867</v>
      </c>
      <c r="Z66" s="17">
        <v>14.188465167979613</v>
      </c>
      <c r="AA66" s="7" t="s">
        <v>35</v>
      </c>
      <c r="AB66" s="17">
        <f t="shared" si="0"/>
        <v>6.3787333858134732E-2</v>
      </c>
      <c r="AC66" s="19">
        <v>64</v>
      </c>
      <c r="AD66" s="20">
        <f t="shared" si="1"/>
        <v>65.392800902404019</v>
      </c>
    </row>
    <row r="67" spans="1:30" x14ac:dyDescent="0.15">
      <c r="A67" s="15">
        <v>15</v>
      </c>
      <c r="B67" s="7" t="s">
        <v>53</v>
      </c>
      <c r="C67" s="16" t="s">
        <v>54</v>
      </c>
      <c r="D67" s="17">
        <v>3.5904223609033763</v>
      </c>
      <c r="E67" s="17">
        <v>3.7233997106510062</v>
      </c>
      <c r="F67" s="17">
        <v>4.423670028234941</v>
      </c>
      <c r="G67" s="17">
        <v>5.1595705957621867</v>
      </c>
      <c r="H67" s="17">
        <v>5.3191459818044926</v>
      </c>
      <c r="I67" s="17">
        <v>5.132956262719313</v>
      </c>
      <c r="J67" s="17">
        <v>5.7419304988696354</v>
      </c>
      <c r="K67" s="17">
        <v>6.4255397792293385</v>
      </c>
      <c r="L67" s="17">
        <v>7.1994680851063837</v>
      </c>
      <c r="M67" s="17">
        <v>8.2819244961043825</v>
      </c>
      <c r="N67" s="17">
        <v>8.428182771925691</v>
      </c>
      <c r="O67" s="17">
        <v>10.335106382978731</v>
      </c>
      <c r="P67" s="17">
        <v>11.821542668205087</v>
      </c>
      <c r="Q67" s="17">
        <v>13.475887600100846</v>
      </c>
      <c r="R67" s="17">
        <v>14.752401044508991</v>
      </c>
      <c r="S67" s="17">
        <v>14.42026217139732</v>
      </c>
      <c r="T67" s="17">
        <v>15.055780511265874</v>
      </c>
      <c r="U67" s="17">
        <v>15.327288538107398</v>
      </c>
      <c r="V67" s="17">
        <v>15.276116403066801</v>
      </c>
      <c r="W67" s="17">
        <v>15.576749967281435</v>
      </c>
      <c r="X67" s="17">
        <v>14.00676994016772</v>
      </c>
      <c r="Y67" s="17">
        <v>13.962733704078433</v>
      </c>
      <c r="Z67" s="17">
        <v>14.078990379984692</v>
      </c>
      <c r="AA67" s="7" t="s">
        <v>53</v>
      </c>
      <c r="AB67" s="17">
        <f t="shared" ref="AB67:AB130" si="2">Z67/$Z$221*100</f>
        <v>6.329516611707138E-2</v>
      </c>
      <c r="AC67" s="19">
        <v>65</v>
      </c>
      <c r="AD67" s="20">
        <f t="shared" si="1"/>
        <v>0.83262116409410503</v>
      </c>
    </row>
    <row r="68" spans="1:30" x14ac:dyDescent="0.15">
      <c r="A68" s="15">
        <v>30</v>
      </c>
      <c r="B68" s="7" t="s">
        <v>83</v>
      </c>
      <c r="C68" s="16" t="s">
        <v>84</v>
      </c>
      <c r="D68" s="17">
        <v>3.5134403221438619</v>
      </c>
      <c r="E68" s="17">
        <v>4.0600391448193536</v>
      </c>
      <c r="F68" s="17">
        <v>4.5595156417385825</v>
      </c>
      <c r="G68" s="17">
        <v>5.6905342061127717</v>
      </c>
      <c r="H68" s="17">
        <v>6.2090941007892191</v>
      </c>
      <c r="I68" s="17">
        <v>6.6766912325705725</v>
      </c>
      <c r="J68" s="17">
        <v>7.1572091245437708</v>
      </c>
      <c r="K68" s="17">
        <v>9.9020293911826389</v>
      </c>
      <c r="L68" s="17">
        <v>11.614540836740554</v>
      </c>
      <c r="M68" s="17">
        <v>9.0496000545961923</v>
      </c>
      <c r="N68" s="17">
        <v>8.3383921007716566</v>
      </c>
      <c r="O68" s="17">
        <v>7.5868235169823528</v>
      </c>
      <c r="P68" s="17">
        <v>7.2190703737363471</v>
      </c>
      <c r="Q68" s="17">
        <v>8.1222838079192243</v>
      </c>
      <c r="R68" s="17">
        <v>7.4851635725870835</v>
      </c>
      <c r="S68" s="17">
        <v>6.3288328398402269</v>
      </c>
      <c r="T68" s="17">
        <v>6.7094323174458079</v>
      </c>
      <c r="U68" s="17">
        <v>7.2448189172265334</v>
      </c>
      <c r="V68" s="17">
        <v>9.6147152099876099</v>
      </c>
      <c r="W68" s="17">
        <v>21.574654995360397</v>
      </c>
      <c r="X68" s="17">
        <v>11.207318420748022</v>
      </c>
      <c r="Y68" s="17">
        <v>12.750200559190059</v>
      </c>
      <c r="Z68" s="17">
        <v>13.625317789518702</v>
      </c>
      <c r="AA68" s="7" t="s">
        <v>83</v>
      </c>
      <c r="AB68" s="17">
        <f t="shared" si="2"/>
        <v>6.1255582226373513E-2</v>
      </c>
      <c r="AC68" s="19">
        <v>66</v>
      </c>
      <c r="AD68" s="20">
        <f t="shared" ref="AD68:AD131" si="3">(Z68/Y68-1)*100</f>
        <v>6.8635565869422877</v>
      </c>
    </row>
    <row r="69" spans="1:30" x14ac:dyDescent="0.15">
      <c r="A69" s="15">
        <v>208</v>
      </c>
      <c r="B69" s="7" t="s">
        <v>439</v>
      </c>
      <c r="C69" s="16" t="s">
        <v>440</v>
      </c>
      <c r="D69" s="17">
        <v>5.559696952809329</v>
      </c>
      <c r="E69" s="17">
        <v>5.2300774303288984</v>
      </c>
      <c r="F69" s="17">
        <v>3.4426390507959712</v>
      </c>
      <c r="G69" s="17">
        <v>2.6952661742807691</v>
      </c>
      <c r="H69" s="17">
        <v>2.7930076805163395</v>
      </c>
      <c r="I69" s="17">
        <v>3.4732415104332199</v>
      </c>
      <c r="J69" s="17">
        <v>3.9604805517074788</v>
      </c>
      <c r="K69" s="17">
        <v>4.2292618993440563</v>
      </c>
      <c r="L69" s="17">
        <v>5.8178865237078954</v>
      </c>
      <c r="M69" s="17">
        <v>5.9614619974546041</v>
      </c>
      <c r="N69" s="17">
        <v>7.8690817197940417</v>
      </c>
      <c r="O69" s="17">
        <v>8.6576299089136768</v>
      </c>
      <c r="P69" s="17">
        <v>9.7817102386200414</v>
      </c>
      <c r="Q69" s="17">
        <v>11.142293697587881</v>
      </c>
      <c r="R69" s="17">
        <v>11.115001974597979</v>
      </c>
      <c r="S69" s="17">
        <v>10.501212086128241</v>
      </c>
      <c r="T69" s="17">
        <v>9.9129362401698273</v>
      </c>
      <c r="U69" s="17">
        <v>11.789605310888151</v>
      </c>
      <c r="V69" s="17">
        <v>12.853299282201963</v>
      </c>
      <c r="W69" s="17">
        <v>11.698562565016527</v>
      </c>
      <c r="X69" s="17">
        <v>10.925714985111835</v>
      </c>
      <c r="Y69" s="17">
        <v>12.904613247735575</v>
      </c>
      <c r="Z69" s="17">
        <v>13.522209550561415</v>
      </c>
      <c r="AA69" s="7" t="s">
        <v>439</v>
      </c>
      <c r="AB69" s="17">
        <f t="shared" si="2"/>
        <v>6.0792036692446726E-2</v>
      </c>
      <c r="AC69" s="19">
        <v>67</v>
      </c>
      <c r="AD69" s="20">
        <f t="shared" si="3"/>
        <v>4.7858567395207441</v>
      </c>
    </row>
    <row r="70" spans="1:30" x14ac:dyDescent="0.15">
      <c r="A70" s="15">
        <v>93</v>
      </c>
      <c r="B70" s="7" t="s">
        <v>209</v>
      </c>
      <c r="C70" s="16" t="s">
        <v>210</v>
      </c>
      <c r="D70" s="17">
        <v>6.9714208318681781</v>
      </c>
      <c r="E70" s="17">
        <v>7.6927257784002077</v>
      </c>
      <c r="F70" s="17">
        <v>8.1531650760098895</v>
      </c>
      <c r="G70" s="17">
        <v>9.6750819067304903</v>
      </c>
      <c r="H70" s="17">
        <v>11.046600594242065</v>
      </c>
      <c r="I70" s="17">
        <v>11.454339119516522</v>
      </c>
      <c r="J70" s="17">
        <v>11.914377250323275</v>
      </c>
      <c r="K70" s="17">
        <v>13.740412820827883</v>
      </c>
      <c r="L70" s="17">
        <v>15.89298361330299</v>
      </c>
      <c r="M70" s="17">
        <v>14.214227639527127</v>
      </c>
      <c r="N70" s="17">
        <v>12.754719839924938</v>
      </c>
      <c r="O70" s="17">
        <v>13.029474824670217</v>
      </c>
      <c r="P70" s="17">
        <v>11.548499298427609</v>
      </c>
      <c r="Q70" s="17">
        <v>11.949569646788662</v>
      </c>
      <c r="R70" s="17">
        <v>11.966769250720493</v>
      </c>
      <c r="S70" s="17">
        <v>9.9946583005922811</v>
      </c>
      <c r="T70" s="17">
        <v>10.007394001981192</v>
      </c>
      <c r="U70" s="17">
        <v>10.347286106967781</v>
      </c>
      <c r="V70" s="17">
        <v>11.104826578293002</v>
      </c>
      <c r="W70" s="17">
        <v>11.115626863467584</v>
      </c>
      <c r="X70" s="17">
        <v>11.541875347360071</v>
      </c>
      <c r="Y70" s="17">
        <v>12.910564676516531</v>
      </c>
      <c r="Z70" s="17">
        <v>12.001467981694651</v>
      </c>
      <c r="AA70" s="7" t="s">
        <v>209</v>
      </c>
      <c r="AB70" s="17">
        <f t="shared" si="2"/>
        <v>5.3955211918463024E-2</v>
      </c>
      <c r="AC70" s="19">
        <v>68</v>
      </c>
      <c r="AD70" s="20">
        <f t="shared" si="3"/>
        <v>-7.0414944473766283</v>
      </c>
    </row>
    <row r="71" spans="1:30" x14ac:dyDescent="0.15">
      <c r="A71" s="15">
        <v>100</v>
      </c>
      <c r="B71" s="7" t="s">
        <v>223</v>
      </c>
      <c r="C71" s="16" t="s">
        <v>224</v>
      </c>
      <c r="D71" s="17">
        <v>1.4352720483941661</v>
      </c>
      <c r="E71" s="17">
        <v>2.214864585939277</v>
      </c>
      <c r="F71" s="17">
        <v>2.4595645147262584</v>
      </c>
      <c r="G71" s="17">
        <v>3.1756466968831916</v>
      </c>
      <c r="H71" s="17">
        <v>4.2644172455618055</v>
      </c>
      <c r="I71" s="17">
        <v>5.9198474291931982</v>
      </c>
      <c r="J71" s="17">
        <v>7.9302685922679963</v>
      </c>
      <c r="K71" s="17">
        <v>13.597742457830957</v>
      </c>
      <c r="L71" s="17">
        <v>15.408086932915889</v>
      </c>
      <c r="M71" s="17">
        <v>12.718931472532818</v>
      </c>
      <c r="N71" s="17">
        <v>15.018153438973934</v>
      </c>
      <c r="O71" s="17">
        <v>18.03973008977972</v>
      </c>
      <c r="P71" s="17">
        <v>21.775502684562589</v>
      </c>
      <c r="Q71" s="17">
        <v>25.511212269626995</v>
      </c>
      <c r="R71" s="17">
        <v>23.064690291043135</v>
      </c>
      <c r="S71" s="17"/>
      <c r="T71" s="17">
        <v>12.81564180500351</v>
      </c>
      <c r="U71" s="17">
        <v>13.876489635994506</v>
      </c>
      <c r="V71" s="17">
        <v>14.986110487938065</v>
      </c>
      <c r="W71" s="17">
        <v>18.546700234503415</v>
      </c>
      <c r="X71" s="17">
        <v>15.520398500574334</v>
      </c>
      <c r="Y71" s="17">
        <v>16.149046043919974</v>
      </c>
      <c r="Z71" s="17">
        <v>11.485979988554911</v>
      </c>
      <c r="AA71" s="7" t="s">
        <v>223</v>
      </c>
      <c r="AB71" s="17">
        <f t="shared" si="2"/>
        <v>5.1637723428413281E-2</v>
      </c>
      <c r="AC71" s="19">
        <v>69</v>
      </c>
      <c r="AD71" s="20">
        <f t="shared" si="3"/>
        <v>-28.875179640228232</v>
      </c>
    </row>
    <row r="72" spans="1:30" x14ac:dyDescent="0.15">
      <c r="A72" s="15">
        <v>198</v>
      </c>
      <c r="B72" s="7" t="s">
        <v>419</v>
      </c>
      <c r="C72" s="16" t="s">
        <v>420</v>
      </c>
      <c r="D72" s="17">
        <v>3.3238960832347941</v>
      </c>
      <c r="E72" s="17">
        <v>3.3564612973137309</v>
      </c>
      <c r="F72" s="17">
        <v>3.4542170326579624</v>
      </c>
      <c r="G72" s="17">
        <v>4.0738453074913323</v>
      </c>
      <c r="H72" s="17">
        <v>4.4465166297036527</v>
      </c>
      <c r="I72" s="17">
        <v>4.6846351910380459</v>
      </c>
      <c r="J72" s="17">
        <v>4.9721115953115493</v>
      </c>
      <c r="K72" s="17">
        <v>4.9072022144310834</v>
      </c>
      <c r="L72" s="17">
        <v>5.7896711292782603</v>
      </c>
      <c r="M72" s="17">
        <v>5.6272994157131278</v>
      </c>
      <c r="N72" s="17">
        <v>5.7118608724743742</v>
      </c>
      <c r="O72" s="17">
        <v>7.1523668418973525</v>
      </c>
      <c r="P72" s="17">
        <v>6.812245477055404</v>
      </c>
      <c r="Q72" s="17">
        <v>7.5936510814583862</v>
      </c>
      <c r="R72" s="17">
        <v>9.0835509400231533</v>
      </c>
      <c r="S72" s="17">
        <v>9.7949422253241991</v>
      </c>
      <c r="T72" s="17">
        <v>9.8700484322467332</v>
      </c>
      <c r="U72" s="17">
        <v>8.5669097951720978</v>
      </c>
      <c r="V72" s="17">
        <v>8.4367836448457503</v>
      </c>
      <c r="W72" s="17">
        <v>9.9872542674058984</v>
      </c>
      <c r="X72" s="17">
        <v>11.526933808242536</v>
      </c>
      <c r="Y72" s="17">
        <v>12.310039803654849</v>
      </c>
      <c r="Z72" s="17">
        <v>11.468365094743483</v>
      </c>
      <c r="AA72" s="7" t="s">
        <v>419</v>
      </c>
      <c r="AB72" s="17">
        <f t="shared" si="2"/>
        <v>5.1558531838687215E-2</v>
      </c>
      <c r="AC72" s="19">
        <v>70</v>
      </c>
      <c r="AD72" s="20">
        <f t="shared" si="3"/>
        <v>-6.837302903451814</v>
      </c>
    </row>
    <row r="73" spans="1:30" x14ac:dyDescent="0.15">
      <c r="A73" s="15">
        <v>64</v>
      </c>
      <c r="B73" s="7" t="s">
        <v>151</v>
      </c>
      <c r="C73" s="16" t="s">
        <v>152</v>
      </c>
      <c r="D73" s="17">
        <v>6.2755963407257846</v>
      </c>
      <c r="E73" s="17">
        <v>3.5798207872281576</v>
      </c>
      <c r="F73" s="17">
        <v>2.9200207415282677</v>
      </c>
      <c r="G73" s="17">
        <v>2.7930779911054548</v>
      </c>
      <c r="H73" s="17">
        <v>3.1129596657646643</v>
      </c>
      <c r="I73" s="17">
        <v>3.4874712243329129</v>
      </c>
      <c r="J73" s="17">
        <v>3.5255230052518498</v>
      </c>
      <c r="K73" s="17">
        <v>3.7371106911146961</v>
      </c>
      <c r="L73" s="17">
        <v>4.1029324401291198</v>
      </c>
      <c r="M73" s="17">
        <v>3.907413011628992</v>
      </c>
      <c r="N73" s="17">
        <v>3.4541873663139726</v>
      </c>
      <c r="O73" s="17">
        <v>3.4851085568593607</v>
      </c>
      <c r="P73" s="17">
        <v>3.7609363319763736</v>
      </c>
      <c r="Q73" s="17">
        <v>3.8424389505576748</v>
      </c>
      <c r="R73" s="17">
        <v>4.2732867513694064</v>
      </c>
      <c r="S73" s="17">
        <v>4.5562258637342516</v>
      </c>
      <c r="T73" s="17">
        <v>5.0786818863232419</v>
      </c>
      <c r="U73" s="17">
        <v>5.5220756107007398</v>
      </c>
      <c r="V73" s="17">
        <v>5.4425341765583459</v>
      </c>
      <c r="W73" s="17">
        <v>5.562447242530582</v>
      </c>
      <c r="X73" s="17">
        <v>5.6163509823630422</v>
      </c>
      <c r="Y73" s="17">
        <v>5.4737927879493524</v>
      </c>
      <c r="Z73" s="17">
        <v>11.459856747849095</v>
      </c>
      <c r="AA73" s="7" t="s">
        <v>151</v>
      </c>
      <c r="AB73" s="17">
        <f t="shared" si="2"/>
        <v>5.1520280713036361E-2</v>
      </c>
      <c r="AC73" s="19">
        <v>71</v>
      </c>
      <c r="AD73" s="20">
        <f t="shared" si="3"/>
        <v>109.35861461687341</v>
      </c>
    </row>
    <row r="74" spans="1:30" x14ac:dyDescent="0.15">
      <c r="A74" s="15">
        <v>101</v>
      </c>
      <c r="B74" s="7" t="s">
        <v>225</v>
      </c>
      <c r="C74" s="16" t="s">
        <v>226</v>
      </c>
      <c r="D74" s="17">
        <v>1.6691552457886036</v>
      </c>
      <c r="E74" s="17">
        <v>1.954075833098909</v>
      </c>
      <c r="F74" s="17">
        <v>2.1462468412911759</v>
      </c>
      <c r="G74" s="17">
        <v>2.4593942229914694</v>
      </c>
      <c r="H74" s="17">
        <v>2.5981000378258097</v>
      </c>
      <c r="I74" s="17">
        <v>3.1678042819667449</v>
      </c>
      <c r="J74" s="17">
        <v>3.7580702082021706</v>
      </c>
      <c r="K74" s="17">
        <v>4.9468482768641593</v>
      </c>
      <c r="L74" s="17">
        <v>5.8001194067824873</v>
      </c>
      <c r="M74" s="17">
        <v>5.7807158847535129</v>
      </c>
      <c r="N74" s="17">
        <v>6.2205023249282627</v>
      </c>
      <c r="O74" s="17">
        <v>6.4667829642655024</v>
      </c>
      <c r="P74" s="17">
        <v>8.4007250514201797</v>
      </c>
      <c r="Q74" s="17">
        <v>8.6056112590695832</v>
      </c>
      <c r="R74" s="17">
        <v>8.1904262840157305</v>
      </c>
      <c r="S74" s="17">
        <v>8.4366776565325114</v>
      </c>
      <c r="T74" s="17">
        <v>9.3317662561763264</v>
      </c>
      <c r="U74" s="17">
        <v>10.152788818882136</v>
      </c>
      <c r="V74" s="17">
        <v>11.132453420311652</v>
      </c>
      <c r="W74" s="17">
        <v>11.167815264917495</v>
      </c>
      <c r="X74" s="17">
        <v>11.156218767603328</v>
      </c>
      <c r="Y74" s="17">
        <v>11.748379870171545</v>
      </c>
      <c r="Z74" s="17">
        <v>11.355621683104149</v>
      </c>
      <c r="AA74" s="7" t="s">
        <v>225</v>
      </c>
      <c r="AB74" s="17">
        <f t="shared" si="2"/>
        <v>5.1051669288481767E-2</v>
      </c>
      <c r="AC74" s="19">
        <v>72</v>
      </c>
      <c r="AD74" s="20">
        <f t="shared" si="3"/>
        <v>-3.3430838243883043</v>
      </c>
    </row>
    <row r="75" spans="1:30" x14ac:dyDescent="0.15">
      <c r="A75" s="15">
        <v>180</v>
      </c>
      <c r="B75" s="7" t="s">
        <v>383</v>
      </c>
      <c r="C75" s="16" t="s">
        <v>384</v>
      </c>
      <c r="D75" s="17">
        <v>8.220724405282601</v>
      </c>
      <c r="E75" s="17">
        <v>6.7519046348145846</v>
      </c>
      <c r="F75" s="17">
        <v>5.5274849431669546</v>
      </c>
      <c r="G75" s="17">
        <v>5.4170120182345602</v>
      </c>
      <c r="H75" s="17">
        <v>6.1932997331752109</v>
      </c>
      <c r="I75" s="17">
        <v>6.4419900497512401</v>
      </c>
      <c r="J75" s="17">
        <v>7.9148764359480932</v>
      </c>
      <c r="K75" s="17">
        <v>10.548145885412701</v>
      </c>
      <c r="L75" s="17">
        <v>13.205943934552977</v>
      </c>
      <c r="M75" s="17">
        <v>13.30091396960586</v>
      </c>
      <c r="N75" s="17">
        <v>15.836148541039075</v>
      </c>
      <c r="O75" s="17">
        <v>18.193915744719273</v>
      </c>
      <c r="P75" s="17">
        <v>15.18278074969607</v>
      </c>
      <c r="Q75" s="17">
        <v>16.586296008820057</v>
      </c>
      <c r="R75" s="17">
        <v>19.911222508672815</v>
      </c>
      <c r="S75" s="17">
        <v>20.578663983828843</v>
      </c>
      <c r="T75" s="17">
        <v>17.420758014005834</v>
      </c>
      <c r="U75" s="17">
        <v>18.657506786054771</v>
      </c>
      <c r="V75" s="17">
        <v>16.391790874817403</v>
      </c>
      <c r="W75" s="17">
        <v>15.597198101742768</v>
      </c>
      <c r="X75" s="17">
        <v>14.691698502462684</v>
      </c>
      <c r="Y75" s="17">
        <v>16.773199525974391</v>
      </c>
      <c r="Z75" s="17">
        <v>10.64292643808564</v>
      </c>
      <c r="AA75" s="7" t="s">
        <v>383</v>
      </c>
      <c r="AB75" s="17">
        <f t="shared" si="2"/>
        <v>4.7847592667446218E-2</v>
      </c>
      <c r="AC75" s="19">
        <v>73</v>
      </c>
      <c r="AD75" s="20">
        <f t="shared" si="3"/>
        <v>-36.548024593612119</v>
      </c>
    </row>
    <row r="76" spans="1:30" x14ac:dyDescent="0.15">
      <c r="A76" s="15">
        <v>203</v>
      </c>
      <c r="B76" s="7" t="s">
        <v>429</v>
      </c>
      <c r="C76" s="16" t="s">
        <v>430</v>
      </c>
      <c r="D76" s="17">
        <v>1.0928651107685206</v>
      </c>
      <c r="E76" s="17">
        <v>0.98309997854062514</v>
      </c>
      <c r="F76" s="17">
        <v>1.0099941810412818</v>
      </c>
      <c r="G76" s="17">
        <v>1.1176785826779934</v>
      </c>
      <c r="H76" s="17">
        <v>1.4022372221375137</v>
      </c>
      <c r="I76" s="17">
        <v>1.5561830839409907</v>
      </c>
      <c r="J76" s="17">
        <v>1.5000655111480441</v>
      </c>
      <c r="K76" s="17">
        <v>1.6597791607558796</v>
      </c>
      <c r="L76" s="17">
        <v>1.9456205899688381</v>
      </c>
      <c r="M76" s="17">
        <v>3.5990988936460577</v>
      </c>
      <c r="N76" s="17">
        <v>6.5619169941915754</v>
      </c>
      <c r="O76" s="17">
        <v>7.0760365343474074</v>
      </c>
      <c r="P76" s="17">
        <v>3.1823207451518924</v>
      </c>
      <c r="Q76" s="17">
        <v>3.8608160874354485</v>
      </c>
      <c r="R76" s="17">
        <v>2.8866868595782966</v>
      </c>
      <c r="S76" s="17">
        <v>3.3784626753342324</v>
      </c>
      <c r="T76" s="17">
        <v>3.0467307478366208</v>
      </c>
      <c r="U76" s="17">
        <v>3.3986950481321538</v>
      </c>
      <c r="V76" s="17">
        <v>4.0589574027719832</v>
      </c>
      <c r="W76" s="17">
        <v>6.1773474812778799</v>
      </c>
      <c r="X76" s="17">
        <v>10.079135157179524</v>
      </c>
      <c r="Y76" s="17">
        <v>10.442951530315188</v>
      </c>
      <c r="Z76" s="17">
        <v>9.3872225628623251</v>
      </c>
      <c r="AA76" s="7" t="s">
        <v>429</v>
      </c>
      <c r="AB76" s="17">
        <f t="shared" si="2"/>
        <v>4.2202302541450944E-2</v>
      </c>
      <c r="AC76" s="19">
        <v>74</v>
      </c>
      <c r="AD76" s="20">
        <f t="shared" si="3"/>
        <v>-10.109488341376982</v>
      </c>
    </row>
    <row r="77" spans="1:30" x14ac:dyDescent="0.15">
      <c r="A77" s="15">
        <v>18</v>
      </c>
      <c r="B77" s="7" t="s">
        <v>59</v>
      </c>
      <c r="C77" s="16" t="s">
        <v>60</v>
      </c>
      <c r="D77" s="17">
        <v>1.7156241404772175</v>
      </c>
      <c r="E77" s="17">
        <v>1.7769823492840608</v>
      </c>
      <c r="F77" s="17">
        <v>2.0436448756988441</v>
      </c>
      <c r="G77" s="17">
        <v>2.3156391743444424</v>
      </c>
      <c r="H77" s="17">
        <v>3.1431391716017107</v>
      </c>
      <c r="I77" s="17">
        <v>4.5268406830654522</v>
      </c>
      <c r="J77" s="17">
        <v>6.3183123810944855</v>
      </c>
      <c r="K77" s="17">
        <v>7.4694326399761346</v>
      </c>
      <c r="L77" s="17">
        <v>8.8302752293578273</v>
      </c>
      <c r="M77" s="17">
        <v>6.9827338445235174</v>
      </c>
      <c r="N77" s="17">
        <v>7.6769928588455185</v>
      </c>
      <c r="O77" s="17">
        <v>7.5627735128039539</v>
      </c>
      <c r="P77" s="17">
        <v>8.0742326284350341</v>
      </c>
      <c r="Q77" s="17">
        <v>9.5980169030579834</v>
      </c>
      <c r="R77" s="17">
        <v>10.000103423531984</v>
      </c>
      <c r="S77" s="17">
        <v>7.099102719620463</v>
      </c>
      <c r="T77" s="17">
        <v>5.9822182057064728</v>
      </c>
      <c r="U77" s="17">
        <v>6.2731012803218622</v>
      </c>
      <c r="V77" s="17">
        <v>7.0972559333551075</v>
      </c>
      <c r="W77" s="17">
        <v>7.7347831927856339</v>
      </c>
      <c r="X77" s="17">
        <v>7.0754221770531531</v>
      </c>
      <c r="Y77" s="17">
        <v>7.7919637899469016</v>
      </c>
      <c r="Z77" s="17">
        <v>8.7591098586493406</v>
      </c>
      <c r="AA77" s="7" t="s">
        <v>59</v>
      </c>
      <c r="AB77" s="17">
        <f t="shared" si="2"/>
        <v>3.937848514543061E-2</v>
      </c>
      <c r="AC77" s="19">
        <v>75</v>
      </c>
      <c r="AD77" s="20">
        <f t="shared" si="3"/>
        <v>12.412096549399255</v>
      </c>
    </row>
    <row r="78" spans="1:30" x14ac:dyDescent="0.15">
      <c r="A78" s="15">
        <v>9</v>
      </c>
      <c r="B78" s="7" t="s">
        <v>41</v>
      </c>
      <c r="C78" s="16" t="s">
        <v>42</v>
      </c>
      <c r="D78" s="17">
        <v>0.68052142065442534</v>
      </c>
      <c r="E78" s="17">
        <v>0.66249774799120753</v>
      </c>
      <c r="F78" s="17">
        <v>0.64106741083108021</v>
      </c>
      <c r="G78" s="17">
        <v>0.76587072584964622</v>
      </c>
      <c r="H78" s="17">
        <v>0.98070672040490992</v>
      </c>
      <c r="I78" s="17">
        <v>1.4073812081957557</v>
      </c>
      <c r="J78" s="17">
        <v>1.8818894906761106</v>
      </c>
      <c r="K78" s="17">
        <v>2.8010859335826841</v>
      </c>
      <c r="L78" s="17">
        <v>3.9599384775078801</v>
      </c>
      <c r="M78" s="17">
        <v>3.594990604659964</v>
      </c>
      <c r="N78" s="17">
        <v>3.9501101410334685</v>
      </c>
      <c r="O78" s="17">
        <v>3.9087155772157307</v>
      </c>
      <c r="P78" s="17">
        <v>3.8057170163011329</v>
      </c>
      <c r="Q78" s="17">
        <v>4.445521319022359</v>
      </c>
      <c r="R78" s="17">
        <v>4.5780702201692982</v>
      </c>
      <c r="S78" s="17">
        <v>4.4737980533596646</v>
      </c>
      <c r="T78" s="17">
        <v>4.3137380093270989</v>
      </c>
      <c r="U78" s="17">
        <v>4.4377610261979274</v>
      </c>
      <c r="V78" s="17">
        <v>5.132529735778272</v>
      </c>
      <c r="W78" s="17">
        <v>6.5205156861940017</v>
      </c>
      <c r="X78" s="17">
        <v>6.2987815932389859</v>
      </c>
      <c r="Y78" s="17">
        <v>6.2049568812577478</v>
      </c>
      <c r="Z78" s="17">
        <v>8.4241751603787378</v>
      </c>
      <c r="AA78" s="7" t="s">
        <v>41</v>
      </c>
      <c r="AB78" s="17">
        <f t="shared" si="2"/>
        <v>3.7872713297219994E-2</v>
      </c>
      <c r="AC78" s="19">
        <v>76</v>
      </c>
      <c r="AD78" s="20">
        <f t="shared" si="3"/>
        <v>35.765249003167177</v>
      </c>
    </row>
    <row r="79" spans="1:30" x14ac:dyDescent="0.15">
      <c r="A79" s="15">
        <v>109</v>
      </c>
      <c r="B79" s="7" t="s">
        <v>241</v>
      </c>
      <c r="C79" s="16" t="s">
        <v>242</v>
      </c>
      <c r="D79" s="17">
        <v>0.70174400232575807</v>
      </c>
      <c r="E79" s="17">
        <v>0.87097624100416182</v>
      </c>
      <c r="F79" s="17">
        <v>1.4738933231112423</v>
      </c>
      <c r="G79" s="17">
        <v>1.8953165766413489</v>
      </c>
      <c r="H79" s="17">
        <v>2.3034444169998682</v>
      </c>
      <c r="I79" s="17">
        <v>2.7386145283236072</v>
      </c>
      <c r="J79" s="17">
        <v>3.6782041635314768</v>
      </c>
      <c r="K79" s="17">
        <v>4.8146628368212214</v>
      </c>
      <c r="L79" s="17">
        <v>5.8178628855430334</v>
      </c>
      <c r="M79" s="17">
        <v>3.6377536836252502</v>
      </c>
      <c r="N79" s="17">
        <v>2.5958719342929646</v>
      </c>
      <c r="O79" s="17">
        <v>2.9429131008337883</v>
      </c>
      <c r="P79" s="17">
        <v>2.5568757039599355</v>
      </c>
      <c r="Q79" s="17">
        <v>2.8360538535307258</v>
      </c>
      <c r="R79" s="17">
        <v>2.9612282482352845</v>
      </c>
      <c r="S79" s="17">
        <v>2.8281483582031242</v>
      </c>
      <c r="T79" s="17">
        <v>4.0722965521400765</v>
      </c>
      <c r="U79" s="17">
        <v>4.8576290588235507</v>
      </c>
      <c r="V79" s="17">
        <v>7.0975366039215571</v>
      </c>
      <c r="W79" s="17">
        <v>6.8944988860857572</v>
      </c>
      <c r="X79" s="17">
        <v>7.3903906297964612</v>
      </c>
      <c r="Y79" s="17">
        <v>8.1471081609287914</v>
      </c>
      <c r="Z79" s="17">
        <v>8.390514128554555</v>
      </c>
      <c r="AA79" s="7" t="s">
        <v>241</v>
      </c>
      <c r="AB79" s="17">
        <f t="shared" si="2"/>
        <v>3.7721382800964195E-2</v>
      </c>
      <c r="AC79" s="19">
        <v>77</v>
      </c>
      <c r="AD79" s="20">
        <f t="shared" si="3"/>
        <v>2.9876363835829478</v>
      </c>
    </row>
    <row r="80" spans="1:30" x14ac:dyDescent="0.15">
      <c r="A80" s="15">
        <v>192</v>
      </c>
      <c r="B80" s="7" t="s">
        <v>407</v>
      </c>
      <c r="C80" s="16" t="s">
        <v>408</v>
      </c>
      <c r="D80" s="17">
        <v>1.9894187577847269</v>
      </c>
      <c r="E80" s="17">
        <v>1.9696322501085262</v>
      </c>
      <c r="F80" s="17">
        <v>1.8411592654178852</v>
      </c>
      <c r="G80" s="17">
        <v>1.6347427490173687</v>
      </c>
      <c r="H80" s="17">
        <v>1.658897419318424</v>
      </c>
      <c r="I80" s="17">
        <v>1.5156716319521633</v>
      </c>
      <c r="J80" s="17">
        <v>1.4749238020284261</v>
      </c>
      <c r="K80" s="17">
        <v>1.6659062849232122</v>
      </c>
      <c r="L80" s="17">
        <v>1.9515376490486531</v>
      </c>
      <c r="M80" s="17">
        <v>2.2261910440166108</v>
      </c>
      <c r="N80" s="17">
        <v>2.8684323063086152</v>
      </c>
      <c r="O80" s="17">
        <v>3.1300621977653269</v>
      </c>
      <c r="P80" s="17">
        <v>3.6232504519290272</v>
      </c>
      <c r="Q80" s="17">
        <v>4.4387241664183241</v>
      </c>
      <c r="R80" s="17">
        <v>5.0774567416859666</v>
      </c>
      <c r="S80" s="17">
        <v>5.1746123375661899</v>
      </c>
      <c r="T80" s="17">
        <v>5.4437870040999972</v>
      </c>
      <c r="U80" s="17">
        <v>5.6247425032556295</v>
      </c>
      <c r="V80" s="17">
        <v>6.0301779222674563</v>
      </c>
      <c r="W80" s="17">
        <v>6.2391619007977219</v>
      </c>
      <c r="X80" s="17">
        <v>6.9661313794073143</v>
      </c>
      <c r="Y80" s="17">
        <v>7.6268758519625361</v>
      </c>
      <c r="Z80" s="17">
        <v>8.2714076931015779</v>
      </c>
      <c r="AA80" s="7" t="s">
        <v>407</v>
      </c>
      <c r="AB80" s="17">
        <f t="shared" si="2"/>
        <v>3.7185913892034052E-2</v>
      </c>
      <c r="AC80" s="19">
        <v>78</v>
      </c>
      <c r="AD80" s="20">
        <f t="shared" si="3"/>
        <v>8.4507975958883819</v>
      </c>
    </row>
    <row r="81" spans="1:30" x14ac:dyDescent="0.15">
      <c r="A81" s="15">
        <v>57</v>
      </c>
      <c r="B81" s="7" t="s">
        <v>137</v>
      </c>
      <c r="C81" s="16" t="s">
        <v>138</v>
      </c>
      <c r="D81" s="17">
        <v>2.5037298863937445</v>
      </c>
      <c r="E81" s="17">
        <v>3.1067711971775838</v>
      </c>
      <c r="F81" s="17">
        <v>2.8736357393790337</v>
      </c>
      <c r="G81" s="17">
        <v>1.6355124275791781</v>
      </c>
      <c r="H81" s="17">
        <v>1.5349276531024563</v>
      </c>
      <c r="I81" s="17">
        <v>2.7424801558509624</v>
      </c>
      <c r="J81" s="17">
        <v>2.5887960778114012</v>
      </c>
      <c r="K81" s="17">
        <v>2.7593559616443231</v>
      </c>
      <c r="L81" s="17">
        <v>3.3679163654624262</v>
      </c>
      <c r="M81" s="17">
        <v>3.221239621046978</v>
      </c>
      <c r="N81" s="17">
        <v>3.5953382624028962</v>
      </c>
      <c r="O81" s="17">
        <v>3.4987778826857436</v>
      </c>
      <c r="P81" s="17">
        <v>3.9634233726441881</v>
      </c>
      <c r="Q81" s="17">
        <v>3.8350497910986059</v>
      </c>
      <c r="R81" s="17">
        <v>4.3763566261896703</v>
      </c>
      <c r="S81" s="17">
        <v>4.5807018365352983</v>
      </c>
      <c r="T81" s="17">
        <v>4.7999059751991249</v>
      </c>
      <c r="U81" s="17">
        <v>5.3283774232770051</v>
      </c>
      <c r="V81" s="17">
        <v>5.9374680177521313</v>
      </c>
      <c r="W81" s="17">
        <v>6.1332467774703279</v>
      </c>
      <c r="X81" s="17">
        <v>5.9171334920378369</v>
      </c>
      <c r="Y81" s="17">
        <v>6.1311260089624771</v>
      </c>
      <c r="Z81" s="17">
        <v>8.1478684192793054</v>
      </c>
      <c r="AA81" s="7" t="s">
        <v>137</v>
      </c>
      <c r="AB81" s="17">
        <f t="shared" si="2"/>
        <v>3.6630516193227498E-2</v>
      </c>
      <c r="AC81" s="19">
        <v>79</v>
      </c>
      <c r="AD81" s="20">
        <f t="shared" si="3"/>
        <v>32.893507772777063</v>
      </c>
    </row>
    <row r="82" spans="1:30" x14ac:dyDescent="0.15">
      <c r="A82" s="15">
        <v>63</v>
      </c>
      <c r="B82" s="7" t="s">
        <v>149</v>
      </c>
      <c r="C82" s="16" t="s">
        <v>150</v>
      </c>
      <c r="D82" s="17">
        <v>0.78265938997216611</v>
      </c>
      <c r="E82" s="17">
        <v>0.93958249917516212</v>
      </c>
      <c r="F82" s="17">
        <v>1.2283369964509299</v>
      </c>
      <c r="G82" s="17">
        <v>1.7210891572664162</v>
      </c>
      <c r="H82" s="17">
        <v>2.0644275412748643</v>
      </c>
      <c r="I82" s="17">
        <v>2.046782308058487</v>
      </c>
      <c r="J82" s="17">
        <v>2.3620289226612985</v>
      </c>
      <c r="K82" s="17">
        <v>3.7205396581031875</v>
      </c>
      <c r="L82" s="17">
        <v>4.3016556368740995</v>
      </c>
      <c r="M82" s="17">
        <v>3.5320997454778209</v>
      </c>
      <c r="N82" s="17">
        <v>3.319822107325813</v>
      </c>
      <c r="O82" s="17">
        <v>3.897474778281226</v>
      </c>
      <c r="P82" s="17">
        <v>4.3682814599939128</v>
      </c>
      <c r="Q82" s="17">
        <v>4.7945060201554845</v>
      </c>
      <c r="R82" s="17">
        <v>5.128013027450975</v>
      </c>
      <c r="S82" s="17">
        <v>4.6377639502500783</v>
      </c>
      <c r="T82" s="17">
        <v>4.9810640535893977</v>
      </c>
      <c r="U82" s="17">
        <v>5.4111727444783124</v>
      </c>
      <c r="V82" s="17">
        <v>6.1527730909840397</v>
      </c>
      <c r="W82" s="17">
        <v>6.3698100296105871</v>
      </c>
      <c r="X82" s="17">
        <v>7.1958353553811572</v>
      </c>
      <c r="Y82" s="17">
        <v>7.4867462580269217</v>
      </c>
      <c r="Z82" s="17">
        <v>7.9503662994374089</v>
      </c>
      <c r="AA82" s="7" t="s">
        <v>149</v>
      </c>
      <c r="AB82" s="17">
        <f t="shared" si="2"/>
        <v>3.574260241912347E-2</v>
      </c>
      <c r="AC82" s="19">
        <v>80</v>
      </c>
      <c r="AD82" s="20">
        <f t="shared" si="3"/>
        <v>6.1925438025018709</v>
      </c>
    </row>
    <row r="83" spans="1:30" x14ac:dyDescent="0.15">
      <c r="A83" s="15">
        <v>110</v>
      </c>
      <c r="B83" s="7" t="s">
        <v>243</v>
      </c>
      <c r="C83" s="16" t="s">
        <v>244</v>
      </c>
      <c r="D83" s="17">
        <v>9.3069618511292145</v>
      </c>
      <c r="E83" s="17">
        <v>9.6154013524595392</v>
      </c>
      <c r="F83" s="17">
        <v>9.1036354018648904</v>
      </c>
      <c r="G83" s="17">
        <v>9.3901524589607792</v>
      </c>
      <c r="H83" s="17">
        <v>9.5520649171023013</v>
      </c>
      <c r="I83" s="17">
        <v>9.6285102488858847</v>
      </c>
      <c r="J83" s="17">
        <v>10.077675382054816</v>
      </c>
      <c r="K83" s="17">
        <v>11.501019974722418</v>
      </c>
      <c r="L83" s="17">
        <v>11.651394097623598</v>
      </c>
      <c r="M83" s="17">
        <v>14.23078102056416</v>
      </c>
      <c r="N83" s="17">
        <v>15.864082469460422</v>
      </c>
      <c r="O83" s="17">
        <v>16.205049352813589</v>
      </c>
      <c r="P83" s="17">
        <v>17.559957875216472</v>
      </c>
      <c r="Q83" s="17">
        <v>19.52742941282073</v>
      </c>
      <c r="R83" s="17">
        <v>22.499783755239104</v>
      </c>
      <c r="S83" s="17">
        <v>22.402716427357856</v>
      </c>
      <c r="T83" s="17">
        <v>25.894159346326301</v>
      </c>
      <c r="U83" s="17">
        <v>23.889711479429721</v>
      </c>
      <c r="V83" s="17">
        <v>26.63708930297263</v>
      </c>
      <c r="W83" s="17">
        <v>21.892374860325862</v>
      </c>
      <c r="X83" s="17">
        <v>9.6171640427482536</v>
      </c>
      <c r="Y83" s="22">
        <v>7.786726130448832</v>
      </c>
      <c r="Z83" s="22">
        <v>7.786726130448832</v>
      </c>
      <c r="AA83" s="7" t="s">
        <v>243</v>
      </c>
      <c r="AB83" s="17">
        <f t="shared" si="2"/>
        <v>3.50069224165089E-2</v>
      </c>
      <c r="AC83" s="19">
        <v>81</v>
      </c>
      <c r="AD83" s="20">
        <f t="shared" si="3"/>
        <v>0</v>
      </c>
    </row>
    <row r="84" spans="1:30" x14ac:dyDescent="0.15">
      <c r="A84" s="15">
        <v>174</v>
      </c>
      <c r="B84" s="7" t="s">
        <v>371</v>
      </c>
      <c r="C84" s="16" t="s">
        <v>372</v>
      </c>
      <c r="D84" s="17">
        <v>2.2179936673576113</v>
      </c>
      <c r="E84" s="17">
        <v>2.7149275232636576</v>
      </c>
      <c r="F84" s="17">
        <v>3.2595008082654697</v>
      </c>
      <c r="G84" s="17">
        <v>4.1601161729988689</v>
      </c>
      <c r="H84" s="17">
        <v>4.9235578375703</v>
      </c>
      <c r="I84" s="17">
        <v>5.1420220819747451</v>
      </c>
      <c r="J84" s="17">
        <v>6.0886965405741789</v>
      </c>
      <c r="K84" s="17">
        <v>6.9357152215108444</v>
      </c>
      <c r="L84" s="17">
        <v>8.3274175354233595</v>
      </c>
      <c r="M84" s="17">
        <v>8.0208357797479852</v>
      </c>
      <c r="N84" s="17">
        <v>7.7283845322959897</v>
      </c>
      <c r="O84" s="17">
        <v>6.6655168417466335</v>
      </c>
      <c r="P84" s="17">
        <v>5.4346560764846741</v>
      </c>
      <c r="Q84" s="17">
        <v>5.0688687915782262</v>
      </c>
      <c r="R84" s="17">
        <v>4.8684239734198931</v>
      </c>
      <c r="S84" s="17">
        <v>4.0095133312820517</v>
      </c>
      <c r="T84" s="17">
        <v>4.4958641230898699</v>
      </c>
      <c r="U84" s="17">
        <v>4.770383761711841</v>
      </c>
      <c r="V84" s="17">
        <v>5.2978210213181622</v>
      </c>
      <c r="W84" s="17">
        <v>5.7341568822344842</v>
      </c>
      <c r="X84" s="17">
        <v>5.6910732472413041</v>
      </c>
      <c r="Y84" s="17">
        <v>7.6390051639158969</v>
      </c>
      <c r="Z84" s="17">
        <v>7.1354568878025955</v>
      </c>
      <c r="AA84" s="7" t="s">
        <v>371</v>
      </c>
      <c r="AB84" s="17">
        <f t="shared" si="2"/>
        <v>3.2078999761001148E-2</v>
      </c>
      <c r="AC84" s="19">
        <v>82</v>
      </c>
      <c r="AD84" s="20">
        <f t="shared" si="3"/>
        <v>-6.5918043686093437</v>
      </c>
    </row>
    <row r="85" spans="1:30" x14ac:dyDescent="0.15">
      <c r="A85" s="15">
        <v>24</v>
      </c>
      <c r="B85" s="7" t="s">
        <v>71</v>
      </c>
      <c r="C85" s="16" t="s">
        <v>72</v>
      </c>
      <c r="D85" s="17">
        <v>1.7324536639051047</v>
      </c>
      <c r="E85" s="17">
        <v>1.8891956443723024</v>
      </c>
      <c r="F85" s="17">
        <v>1.5734553617468783</v>
      </c>
      <c r="G85" s="17">
        <v>1.7340654244569658</v>
      </c>
      <c r="H85" s="17">
        <v>1.6638880243265164</v>
      </c>
      <c r="I85" s="17">
        <v>1.6395886260715156</v>
      </c>
      <c r="J85" s="17">
        <v>1.6791004012764565</v>
      </c>
      <c r="K85" s="17">
        <v>1.9536465128177647</v>
      </c>
      <c r="L85" s="17">
        <v>3.271120508320609</v>
      </c>
      <c r="M85" s="17">
        <v>3.0541981764854569</v>
      </c>
      <c r="N85" s="17">
        <v>3.3559862465329497</v>
      </c>
      <c r="O85" s="17">
        <v>4.0356908596640615</v>
      </c>
      <c r="P85" s="17">
        <v>4.9987322954859792</v>
      </c>
      <c r="Q85" s="17">
        <v>5.6451210767335098</v>
      </c>
      <c r="R85" s="17">
        <v>6.2590965470419517</v>
      </c>
      <c r="S85" s="17">
        <v>5.8061734016323756</v>
      </c>
      <c r="T85" s="17">
        <v>5.1945842707288774</v>
      </c>
      <c r="U85" s="17">
        <v>5.7629240951245286</v>
      </c>
      <c r="V85" s="17">
        <v>6.0306685213313926</v>
      </c>
      <c r="W85" s="17">
        <v>5.9350201296020453</v>
      </c>
      <c r="X85" s="17">
        <v>5.1070086428438177</v>
      </c>
      <c r="Y85" s="17">
        <v>5.7017855693387709</v>
      </c>
      <c r="Z85" s="17">
        <v>6.529649462000215</v>
      </c>
      <c r="AA85" s="7" t="s">
        <v>71</v>
      </c>
      <c r="AB85" s="17">
        <f t="shared" si="2"/>
        <v>2.9355460599725103E-2</v>
      </c>
      <c r="AC85" s="19">
        <v>83</v>
      </c>
      <c r="AD85" s="20">
        <f t="shared" si="3"/>
        <v>14.519379632816509</v>
      </c>
    </row>
    <row r="86" spans="1:30" x14ac:dyDescent="0.15">
      <c r="A86" s="15">
        <v>48</v>
      </c>
      <c r="B86" s="7" t="s">
        <v>119</v>
      </c>
      <c r="C86" s="16" t="s">
        <v>120</v>
      </c>
      <c r="D86" s="17"/>
      <c r="E86" s="17"/>
      <c r="F86" s="17"/>
      <c r="G86" s="17">
        <v>2.1395242443599982</v>
      </c>
      <c r="H86" s="17">
        <v>2.5769317620809402</v>
      </c>
      <c r="I86" s="17">
        <v>2.5432629796286452</v>
      </c>
      <c r="J86" s="17">
        <v>2.7470266930905725</v>
      </c>
      <c r="K86" s="17">
        <v>3.3098062566916</v>
      </c>
      <c r="L86" s="17">
        <v>3.7544156823914374</v>
      </c>
      <c r="M86" s="17">
        <v>4.2417334747298376</v>
      </c>
      <c r="N86" s="17">
        <v>3.937689090163317</v>
      </c>
      <c r="O86" s="17">
        <v>3.6952689980973541</v>
      </c>
      <c r="P86" s="17">
        <v>3.9956633333144094</v>
      </c>
      <c r="Q86" s="17">
        <v>4.2547251892513627</v>
      </c>
      <c r="R86" s="17">
        <v>5.2153812163133253</v>
      </c>
      <c r="S86" s="17">
        <v>5.6990533251174496</v>
      </c>
      <c r="T86" s="17">
        <v>6.0866932360328398</v>
      </c>
      <c r="U86" s="17">
        <v>5.1630021247842937</v>
      </c>
      <c r="V86" s="17">
        <v>6.1353106457283753</v>
      </c>
      <c r="W86" s="17">
        <v>5.4843805295578765</v>
      </c>
      <c r="X86" s="17">
        <v>6.2320355079392655</v>
      </c>
      <c r="Y86" s="17">
        <v>6.5393543642925067</v>
      </c>
      <c r="Z86" s="17">
        <v>6.2259492734039181</v>
      </c>
      <c r="AA86" s="7" t="s">
        <v>119</v>
      </c>
      <c r="AB86" s="17">
        <f t="shared" si="2"/>
        <v>2.7990110289214457E-2</v>
      </c>
      <c r="AC86" s="19">
        <v>84</v>
      </c>
      <c r="AD86" s="20">
        <f t="shared" si="3"/>
        <v>-4.7925999025210437</v>
      </c>
    </row>
    <row r="87" spans="1:30" x14ac:dyDescent="0.15">
      <c r="A87" s="15">
        <v>34</v>
      </c>
      <c r="B87" s="7" t="s">
        <v>91</v>
      </c>
      <c r="C87" s="16" t="s">
        <v>92</v>
      </c>
      <c r="D87" s="17">
        <v>0.80747275560559062</v>
      </c>
      <c r="E87" s="17">
        <v>0.70708460749809343</v>
      </c>
      <c r="F87" s="17">
        <v>0.65100842465972653</v>
      </c>
      <c r="G87" s="17">
        <v>0.6742900225459898</v>
      </c>
      <c r="H87" s="17">
        <v>0.69217936920018586</v>
      </c>
      <c r="I87" s="17">
        <v>0.70959071463939605</v>
      </c>
      <c r="J87" s="17">
        <v>0.75881313600510425</v>
      </c>
      <c r="K87" s="17">
        <v>0.79015490803194244</v>
      </c>
      <c r="L87" s="17">
        <v>0.82630791356174771</v>
      </c>
      <c r="M87" s="17">
        <v>1.36589627960896</v>
      </c>
      <c r="N87" s="17">
        <v>1.6785806166215749</v>
      </c>
      <c r="O87" s="17">
        <v>1.9215941850806353</v>
      </c>
      <c r="P87" s="17">
        <v>2.1755432323520165</v>
      </c>
      <c r="Q87" s="17">
        <v>2.3997730935371804</v>
      </c>
      <c r="R87" s="17">
        <v>2.7672800114010512</v>
      </c>
      <c r="S87" s="17">
        <v>3.2519205949677796</v>
      </c>
      <c r="T87" s="17">
        <v>3.822965906351099</v>
      </c>
      <c r="U87" s="17">
        <v>4.5848162642816508</v>
      </c>
      <c r="V87" s="17">
        <v>5.4265303165963594</v>
      </c>
      <c r="W87" s="17">
        <v>5.9501338731824127</v>
      </c>
      <c r="X87" s="17">
        <v>6.3404990427685997</v>
      </c>
      <c r="Y87" s="17">
        <v>6.3286843720667898</v>
      </c>
      <c r="Z87" s="17">
        <v>6.1949588417758301</v>
      </c>
      <c r="AA87" s="7" t="s">
        <v>91</v>
      </c>
      <c r="AB87" s="17">
        <f t="shared" si="2"/>
        <v>2.7850786057504757E-2</v>
      </c>
      <c r="AC87" s="19">
        <v>85</v>
      </c>
      <c r="AD87" s="20">
        <f t="shared" si="3"/>
        <v>-2.1130067867057845</v>
      </c>
    </row>
    <row r="88" spans="1:30" x14ac:dyDescent="0.15">
      <c r="A88" s="15">
        <v>31</v>
      </c>
      <c r="B88" s="7" t="s">
        <v>85</v>
      </c>
      <c r="C88" s="16" t="s">
        <v>86</v>
      </c>
      <c r="D88" s="17">
        <v>0.36749798433197256</v>
      </c>
      <c r="E88" s="17">
        <v>0.36865217160735009</v>
      </c>
      <c r="F88" s="17">
        <v>0.4266892838099573</v>
      </c>
      <c r="G88" s="17">
        <v>0.50871065601394916</v>
      </c>
      <c r="H88" s="17">
        <v>0.65802194977017581</v>
      </c>
      <c r="I88" s="17">
        <v>0.73872702138617985</v>
      </c>
      <c r="J88" s="17">
        <v>0.72697429419704096</v>
      </c>
      <c r="K88" s="17">
        <v>1.0795938116437249</v>
      </c>
      <c r="L88" s="17">
        <v>1.174730833723391</v>
      </c>
      <c r="M88" s="17">
        <v>1.2784571728863121</v>
      </c>
      <c r="N88" s="17">
        <v>1.2382116104670777</v>
      </c>
      <c r="O88" s="17">
        <v>1.3903276611398545</v>
      </c>
      <c r="P88" s="17">
        <v>1.47721209954941</v>
      </c>
      <c r="Q88" s="17">
        <v>1.6618356445608149</v>
      </c>
      <c r="R88" s="17">
        <v>1.7740293597183245</v>
      </c>
      <c r="S88" s="17">
        <v>1.4799436529417194</v>
      </c>
      <c r="T88" s="17">
        <v>1.4955140106122675</v>
      </c>
      <c r="U88" s="17">
        <v>1.9236666068206401</v>
      </c>
      <c r="V88" s="17">
        <v>3.0270927880973555</v>
      </c>
      <c r="W88" s="17">
        <v>3.5889065105298723</v>
      </c>
      <c r="X88" s="17">
        <v>3.9018333747693932</v>
      </c>
      <c r="Y88" s="17">
        <v>4.7180572796979501</v>
      </c>
      <c r="Z88" s="17">
        <v>5.8243716320047385</v>
      </c>
      <c r="AA88" s="7" t="s">
        <v>85</v>
      </c>
      <c r="AB88" s="17">
        <f t="shared" si="2"/>
        <v>2.618473058262711E-2</v>
      </c>
      <c r="AC88" s="19">
        <v>86</v>
      </c>
      <c r="AD88" s="20">
        <f t="shared" si="3"/>
        <v>23.448514647486739</v>
      </c>
    </row>
    <row r="89" spans="1:30" x14ac:dyDescent="0.15">
      <c r="A89" s="15">
        <v>116</v>
      </c>
      <c r="B89" s="7" t="s">
        <v>255</v>
      </c>
      <c r="C89" s="16" t="s">
        <v>256</v>
      </c>
      <c r="D89" s="17">
        <v>1.155173623759371</v>
      </c>
      <c r="E89" s="17">
        <v>1.4549662846267213</v>
      </c>
      <c r="F89" s="17">
        <v>1.3878326112911961</v>
      </c>
      <c r="G89" s="17">
        <v>1.8013370206570585</v>
      </c>
      <c r="H89" s="17">
        <v>2.1432876307071909</v>
      </c>
      <c r="I89" s="17">
        <v>2.2029851197084609</v>
      </c>
      <c r="J89" s="17">
        <v>2.2347076940498081</v>
      </c>
      <c r="K89" s="17">
        <v>2.5877479000465993</v>
      </c>
      <c r="L89" s="17">
        <v>2.1473029843749978</v>
      </c>
      <c r="M89" s="17">
        <v>2.0224345117187474</v>
      </c>
      <c r="N89" s="17">
        <v>2.4790901666666727</v>
      </c>
      <c r="O89" s="17">
        <v>2.324565272373543</v>
      </c>
      <c r="P89" s="17">
        <v>2.1455970820312475</v>
      </c>
      <c r="Q89" s="17">
        <v>2.3374877490196138</v>
      </c>
      <c r="R89" s="17">
        <v>2.5241514901960671</v>
      </c>
      <c r="S89" s="17">
        <v>2.4964040039062514</v>
      </c>
      <c r="T89" s="17">
        <v>2.3577036303502008</v>
      </c>
      <c r="U89" s="17">
        <v>3.2534817882353</v>
      </c>
      <c r="V89" s="17">
        <v>3.554673074509799</v>
      </c>
      <c r="W89" s="17">
        <v>3.8209542018557938</v>
      </c>
      <c r="X89" s="17">
        <v>4.2435080186690577</v>
      </c>
      <c r="Y89" s="17">
        <v>4.036817046935953</v>
      </c>
      <c r="Z89" s="17">
        <v>5.7182471261921952</v>
      </c>
      <c r="AA89" s="7" t="s">
        <v>255</v>
      </c>
      <c r="AB89" s="17">
        <f t="shared" si="2"/>
        <v>2.5707624764439573E-2</v>
      </c>
      <c r="AC89" s="19">
        <v>87</v>
      </c>
      <c r="AD89" s="20">
        <f t="shared" si="3"/>
        <v>41.652372641769595</v>
      </c>
    </row>
    <row r="90" spans="1:30" x14ac:dyDescent="0.15">
      <c r="A90" s="15">
        <v>26</v>
      </c>
      <c r="B90" s="7" t="s">
        <v>75</v>
      </c>
      <c r="C90" s="16" t="s">
        <v>76</v>
      </c>
      <c r="D90" s="17">
        <v>1.8471966062192198</v>
      </c>
      <c r="E90" s="17">
        <v>2.1031913757646827</v>
      </c>
      <c r="F90" s="17">
        <v>2.2354854038059715</v>
      </c>
      <c r="G90" s="17">
        <v>3.0101663429905385</v>
      </c>
      <c r="H90" s="17">
        <v>3.1403753508562109</v>
      </c>
      <c r="I90" s="17">
        <v>2.8348278025966756</v>
      </c>
      <c r="J90" s="17">
        <v>2.7322779265052461</v>
      </c>
      <c r="K90" s="17">
        <v>3.06452401291719</v>
      </c>
      <c r="L90" s="17">
        <v>3.324003516666747</v>
      </c>
      <c r="M90" s="17">
        <v>3.3014718647438794</v>
      </c>
      <c r="N90" s="17">
        <v>3.4867246860606427</v>
      </c>
      <c r="O90" s="17">
        <v>3.6332485309786735</v>
      </c>
      <c r="P90" s="17">
        <v>3.2595927636306952</v>
      </c>
      <c r="Q90" s="17">
        <v>3.064386466683322</v>
      </c>
      <c r="R90" s="17">
        <v>3.4219791588649486</v>
      </c>
      <c r="S90" s="17">
        <v>3.8226997203341515</v>
      </c>
      <c r="T90" s="17">
        <v>5.1441784719757209</v>
      </c>
      <c r="U90" s="17">
        <v>5.231887593363175</v>
      </c>
      <c r="V90" s="17">
        <v>4.9814336707825264</v>
      </c>
      <c r="W90" s="17">
        <v>5.1536245206339961</v>
      </c>
      <c r="X90" s="17">
        <v>4.9889396029432511</v>
      </c>
      <c r="Y90" s="17">
        <v>5.7065034383971946</v>
      </c>
      <c r="Z90" s="17">
        <v>5.5854784037395202</v>
      </c>
      <c r="AA90" s="7" t="s">
        <v>75</v>
      </c>
      <c r="AB90" s="17">
        <f t="shared" si="2"/>
        <v>2.5110734070150843E-2</v>
      </c>
      <c r="AC90" s="19">
        <v>88</v>
      </c>
      <c r="AD90" s="20">
        <f t="shared" si="3"/>
        <v>-2.120826456413516</v>
      </c>
    </row>
    <row r="91" spans="1:30" x14ac:dyDescent="0.15">
      <c r="A91" s="15">
        <v>123</v>
      </c>
      <c r="B91" s="7" t="s">
        <v>269</v>
      </c>
      <c r="C91" s="16" t="s">
        <v>270</v>
      </c>
      <c r="D91" s="17">
        <v>0.43789989702464099</v>
      </c>
      <c r="E91" s="17">
        <v>0.44920949798664545</v>
      </c>
      <c r="F91" s="17">
        <v>0.49588214065494141</v>
      </c>
      <c r="G91" s="17">
        <v>0.66908384588039993</v>
      </c>
      <c r="H91" s="17">
        <v>0.77559359496377167</v>
      </c>
      <c r="I91" s="17">
        <v>0.86485114698882459</v>
      </c>
      <c r="J91" s="17">
        <v>0.96090232939856501</v>
      </c>
      <c r="K91" s="17">
        <v>1.1052292809843405</v>
      </c>
      <c r="L91" s="17">
        <v>1.4420293702518385</v>
      </c>
      <c r="M91" s="17">
        <v>1.4515719299438854</v>
      </c>
      <c r="N91" s="17">
        <v>1.4692975562436899</v>
      </c>
      <c r="O91" s="17">
        <v>1.6127367976665474</v>
      </c>
      <c r="P91" s="17">
        <v>1.4885722562511845</v>
      </c>
      <c r="Q91" s="17">
        <v>1.5379784725283856</v>
      </c>
      <c r="R91" s="17">
        <v>2.177629418027677</v>
      </c>
      <c r="S91" s="17">
        <v>3.0929530085177714</v>
      </c>
      <c r="T91" s="17">
        <v>3.6273196635168534</v>
      </c>
      <c r="U91" s="17">
        <v>4.6536615651157076</v>
      </c>
      <c r="V91" s="17">
        <v>4.8201225544465043</v>
      </c>
      <c r="W91" s="17">
        <v>4.7563381119590398</v>
      </c>
      <c r="X91" s="17">
        <v>5.9831784580655425</v>
      </c>
      <c r="Y91" s="17">
        <v>6.6383546039394199</v>
      </c>
      <c r="Z91" s="17">
        <v>5.3357040492807108</v>
      </c>
      <c r="AA91" s="7" t="s">
        <v>269</v>
      </c>
      <c r="AB91" s="17">
        <f t="shared" si="2"/>
        <v>2.3987819086152412E-2</v>
      </c>
      <c r="AC91" s="19">
        <v>89</v>
      </c>
      <c r="AD91" s="20">
        <f t="shared" si="3"/>
        <v>-19.623093859518637</v>
      </c>
    </row>
    <row r="92" spans="1:30" x14ac:dyDescent="0.15">
      <c r="A92" s="15">
        <v>52</v>
      </c>
      <c r="B92" s="7" t="s">
        <v>127</v>
      </c>
      <c r="C92" s="16" t="s">
        <v>128</v>
      </c>
      <c r="D92" s="17">
        <v>2.8180953377690434</v>
      </c>
      <c r="E92" s="17">
        <v>3.2786879502327566</v>
      </c>
      <c r="F92" s="17">
        <v>2.4326921028691642</v>
      </c>
      <c r="G92" s="17">
        <v>2.8878813204244089</v>
      </c>
      <c r="H92" s="17">
        <v>3.3875002444711453</v>
      </c>
      <c r="I92" s="17">
        <v>3.7557517721676343</v>
      </c>
      <c r="J92" s="17">
        <v>3.8138251160456558</v>
      </c>
      <c r="K92" s="17">
        <v>4.0377771694497788</v>
      </c>
      <c r="L92" s="17">
        <v>4.5378643620917032</v>
      </c>
      <c r="M92" s="17">
        <v>4.7138093914976489</v>
      </c>
      <c r="N92" s="17">
        <v>4.767968743640183</v>
      </c>
      <c r="O92" s="17">
        <v>4.7903223275226541</v>
      </c>
      <c r="P92" s="17">
        <v>4.1331219638285708</v>
      </c>
      <c r="Q92" s="17">
        <v>3.8406624035655947</v>
      </c>
      <c r="R92" s="17">
        <v>3.572047342206027</v>
      </c>
      <c r="S92" s="17">
        <v>3.2693832320162994</v>
      </c>
      <c r="T92" s="17">
        <v>2.9429633129128945</v>
      </c>
      <c r="U92" s="17">
        <v>3.5863578471624593</v>
      </c>
      <c r="V92" s="17">
        <v>4.4935267376065955</v>
      </c>
      <c r="W92" s="17">
        <v>4.6360715143671332</v>
      </c>
      <c r="X92" s="17">
        <v>4.8864609969307891</v>
      </c>
      <c r="Y92" s="17">
        <v>5.623748684818894</v>
      </c>
      <c r="Z92" s="17">
        <v>5.308375377230135</v>
      </c>
      <c r="AA92" s="7" t="s">
        <v>127</v>
      </c>
      <c r="AB92" s="17">
        <f t="shared" si="2"/>
        <v>2.3864957091754058E-2</v>
      </c>
      <c r="AC92" s="19">
        <v>90</v>
      </c>
      <c r="AD92" s="20">
        <f t="shared" si="3"/>
        <v>-5.6078840869987268</v>
      </c>
    </row>
    <row r="93" spans="1:30" x14ac:dyDescent="0.15">
      <c r="A93" s="15">
        <v>85</v>
      </c>
      <c r="B93" s="7" t="s">
        <v>193</v>
      </c>
      <c r="C93" s="16" t="s">
        <v>194</v>
      </c>
      <c r="D93" s="17">
        <v>0.52457359444093477</v>
      </c>
      <c r="E93" s="17">
        <v>0.62939265643954734</v>
      </c>
      <c r="F93" s="17">
        <v>0.63588021652049886</v>
      </c>
      <c r="G93" s="17">
        <v>0.82161109770285468</v>
      </c>
      <c r="H93" s="17">
        <v>0.6055006322171258</v>
      </c>
      <c r="I93" s="17">
        <v>0.62589135222799153</v>
      </c>
      <c r="J93" s="17">
        <v>0.75595886533770917</v>
      </c>
      <c r="K93" s="17">
        <v>0.95924381242134937</v>
      </c>
      <c r="L93" s="17">
        <v>1.3242874533087852</v>
      </c>
      <c r="M93" s="17">
        <v>1.5680255727675361</v>
      </c>
      <c r="N93" s="17">
        <v>1.7018697969314798</v>
      </c>
      <c r="O93" s="17">
        <v>2.0035796104929542</v>
      </c>
      <c r="P93" s="17">
        <v>2.1234067115237716</v>
      </c>
      <c r="Q93" s="17">
        <v>2.9623953370035139</v>
      </c>
      <c r="R93" s="17">
        <v>3.0595860328707407</v>
      </c>
      <c r="S93" s="17">
        <v>3.5063014990766792</v>
      </c>
      <c r="T93" s="17">
        <v>3.6153325280053172</v>
      </c>
      <c r="U93" s="17">
        <v>3.9896265829962854</v>
      </c>
      <c r="V93" s="17">
        <v>3.8693589853213215</v>
      </c>
      <c r="W93" s="17">
        <v>4.0744778789139504</v>
      </c>
      <c r="X93" s="17">
        <v>3.517265420005891</v>
      </c>
      <c r="Y93" s="17">
        <v>4.390453208408915</v>
      </c>
      <c r="Z93" s="17">
        <v>4.8499453636117495</v>
      </c>
      <c r="AA93" s="7" t="s">
        <v>193</v>
      </c>
      <c r="AB93" s="17">
        <f t="shared" si="2"/>
        <v>2.1803985169628309E-2</v>
      </c>
      <c r="AC93" s="19">
        <v>91</v>
      </c>
      <c r="AD93" s="20">
        <f t="shared" si="3"/>
        <v>10.465711246455879</v>
      </c>
    </row>
    <row r="94" spans="1:30" x14ac:dyDescent="0.15">
      <c r="A94" s="15">
        <v>139</v>
      </c>
      <c r="B94" s="7" t="s">
        <v>301</v>
      </c>
      <c r="C94" s="16" t="s">
        <v>302</v>
      </c>
      <c r="D94" s="17">
        <v>0.52862965107861593</v>
      </c>
      <c r="E94" s="17">
        <v>0.65977551016420743</v>
      </c>
      <c r="F94" s="17">
        <v>0.87595502426473071</v>
      </c>
      <c r="G94" s="17">
        <v>1.0079702759009534</v>
      </c>
      <c r="H94" s="17">
        <v>1.3044298286302694</v>
      </c>
      <c r="I94" s="17">
        <v>1.5684580511498953</v>
      </c>
      <c r="J94" s="17">
        <v>1.5818451723812472</v>
      </c>
      <c r="K94" s="17">
        <v>1.5977798215719028</v>
      </c>
      <c r="L94" s="17">
        <v>2.0072346140176727</v>
      </c>
      <c r="M94" s="17">
        <v>1.8546432442281986</v>
      </c>
      <c r="N94" s="17">
        <v>2.194020425568298</v>
      </c>
      <c r="O94" s="17">
        <v>2.9143185466720167</v>
      </c>
      <c r="P94" s="17">
        <v>2.6992193505439177</v>
      </c>
      <c r="Q94" s="17">
        <v>2.9713441738926702</v>
      </c>
      <c r="R94" s="17">
        <v>3.2591672619821552</v>
      </c>
      <c r="S94" s="17">
        <v>3.3328768086187557</v>
      </c>
      <c r="T94" s="17">
        <v>3.6035103892690263</v>
      </c>
      <c r="U94" s="17">
        <v>4.3022148499467336</v>
      </c>
      <c r="V94" s="17">
        <v>4.4699969369050869</v>
      </c>
      <c r="W94" s="17">
        <v>4.2247670204720702</v>
      </c>
      <c r="X94" s="17">
        <v>4.4245585219433732</v>
      </c>
      <c r="Y94" s="17">
        <v>4.5421169434650315</v>
      </c>
      <c r="Z94" s="17">
        <v>4.6374952057605228</v>
      </c>
      <c r="AA94" s="7" t="s">
        <v>301</v>
      </c>
      <c r="AB94" s="17">
        <f t="shared" si="2"/>
        <v>2.084886923660598E-2</v>
      </c>
      <c r="AC94" s="19">
        <v>92</v>
      </c>
      <c r="AD94" s="20">
        <f t="shared" si="3"/>
        <v>2.0998636424964134</v>
      </c>
    </row>
    <row r="95" spans="1:30" x14ac:dyDescent="0.15">
      <c r="A95" s="15">
        <v>195</v>
      </c>
      <c r="B95" s="7" t="s">
        <v>413</v>
      </c>
      <c r="C95" s="16" t="s">
        <v>414</v>
      </c>
      <c r="D95" s="17"/>
      <c r="E95" s="17"/>
      <c r="F95" s="17"/>
      <c r="G95" s="17">
        <v>0.28895972371500162</v>
      </c>
      <c r="H95" s="17">
        <v>0.3177658159121729</v>
      </c>
      <c r="I95" s="17">
        <v>0.33251250677649324</v>
      </c>
      <c r="J95" s="17"/>
      <c r="K95" s="17"/>
      <c r="L95" s="17">
        <v>0.78856275088570871</v>
      </c>
      <c r="M95" s="17">
        <v>0.77345123169844032</v>
      </c>
      <c r="N95" s="17">
        <v>0.7873581812586552</v>
      </c>
      <c r="O95" s="17">
        <v>0.8274987818290821</v>
      </c>
      <c r="P95" s="17">
        <v>0.87950731819531158</v>
      </c>
      <c r="Q95" s="17">
        <v>1.0093655488959425</v>
      </c>
      <c r="R95" s="17">
        <v>1.1624892927851176</v>
      </c>
      <c r="S95" s="17">
        <v>0.9637070371523826</v>
      </c>
      <c r="T95" s="17">
        <v>1.1173269891935929</v>
      </c>
      <c r="U95" s="17">
        <v>1.1973496850070682</v>
      </c>
      <c r="V95" s="17">
        <v>1.3800687278795909</v>
      </c>
      <c r="W95" s="17">
        <v>2.2000407490586529</v>
      </c>
      <c r="X95" s="17">
        <v>2.1252738706103318</v>
      </c>
      <c r="Y95" s="17">
        <v>2.6271056337084975</v>
      </c>
      <c r="Z95" s="17">
        <v>4.5392302346583611</v>
      </c>
      <c r="AA95" s="7" t="s">
        <v>413</v>
      </c>
      <c r="AB95" s="17">
        <f t="shared" si="2"/>
        <v>2.0407097667655787E-2</v>
      </c>
      <c r="AC95" s="19">
        <v>93</v>
      </c>
      <c r="AD95" s="20">
        <f t="shared" si="3"/>
        <v>72.784458166254012</v>
      </c>
    </row>
    <row r="96" spans="1:30" x14ac:dyDescent="0.15">
      <c r="A96" s="15">
        <v>80</v>
      </c>
      <c r="B96" s="7" t="s">
        <v>183</v>
      </c>
      <c r="C96" s="16" t="s">
        <v>184</v>
      </c>
      <c r="D96" s="17">
        <v>1.7714983953172572</v>
      </c>
      <c r="E96" s="17">
        <v>1.9363449925885652</v>
      </c>
      <c r="F96" s="17">
        <v>1.5583494328288183</v>
      </c>
      <c r="G96" s="17">
        <v>1.7598866616989013</v>
      </c>
      <c r="H96" s="17">
        <v>1.1303336043069685</v>
      </c>
      <c r="I96" s="17">
        <v>1.0282508923598905</v>
      </c>
      <c r="J96" s="17">
        <v>1.2844442181180415</v>
      </c>
      <c r="K96" s="17">
        <v>1.3375331757923454</v>
      </c>
      <c r="L96" s="17">
        <v>1.8028639386939149</v>
      </c>
      <c r="M96" s="17">
        <v>1.4676934418079137</v>
      </c>
      <c r="N96" s="17">
        <v>1.7953934122226061</v>
      </c>
      <c r="O96" s="17">
        <v>2.1545124114306464</v>
      </c>
      <c r="P96" s="17">
        <v>2.3600299472582105</v>
      </c>
      <c r="Q96" s="17">
        <v>2.4975772662069771</v>
      </c>
      <c r="R96" s="17">
        <v>2.4567288691265077</v>
      </c>
      <c r="S96" s="17">
        <v>2.5245548048751139</v>
      </c>
      <c r="T96" s="17">
        <v>2.9096293868394323</v>
      </c>
      <c r="U96" s="17">
        <v>2.7504311057057187</v>
      </c>
      <c r="V96" s="17">
        <v>2.7314203105461439</v>
      </c>
      <c r="W96" s="17">
        <v>3.3190364243624777</v>
      </c>
      <c r="X96" s="17">
        <v>3.4313143805549924</v>
      </c>
      <c r="Y96" s="17">
        <v>3.4220766176797146</v>
      </c>
      <c r="Z96" s="17">
        <v>4.3938258343765249</v>
      </c>
      <c r="AA96" s="7" t="s">
        <v>183</v>
      </c>
      <c r="AB96" s="17">
        <f t="shared" si="2"/>
        <v>1.9753400533017787E-2</v>
      </c>
      <c r="AC96" s="19">
        <v>94</v>
      </c>
      <c r="AD96" s="20">
        <f t="shared" si="3"/>
        <v>28.396477497797502</v>
      </c>
    </row>
    <row r="97" spans="1:30" x14ac:dyDescent="0.15">
      <c r="A97" s="15">
        <v>167</v>
      </c>
      <c r="B97" s="7" t="s">
        <v>357</v>
      </c>
      <c r="C97" s="16" t="s">
        <v>358</v>
      </c>
      <c r="D97" s="17">
        <v>0.6303984296729721</v>
      </c>
      <c r="E97" s="17">
        <v>0.72605686089261534</v>
      </c>
      <c r="F97" s="17">
        <v>0.7715733546605964</v>
      </c>
      <c r="G97" s="17">
        <v>0.97810071422439482</v>
      </c>
      <c r="H97" s="17">
        <v>1.0659507281829093</v>
      </c>
      <c r="I97" s="17">
        <v>1.2445321801271965</v>
      </c>
      <c r="J97" s="17">
        <v>1.4868719351243302</v>
      </c>
      <c r="K97" s="17">
        <v>1.930630804407512</v>
      </c>
      <c r="L97" s="17">
        <v>2.1774796204530125</v>
      </c>
      <c r="M97" s="17">
        <v>2.1568874885147284</v>
      </c>
      <c r="N97" s="17">
        <v>1.9592385653038484</v>
      </c>
      <c r="O97" s="17">
        <v>2.3049191871736916</v>
      </c>
      <c r="P97" s="17">
        <v>1.9665018828994072</v>
      </c>
      <c r="Q97" s="17">
        <v>2.3680520153708975</v>
      </c>
      <c r="R97" s="17">
        <v>2.4021314275982504</v>
      </c>
      <c r="S97" s="17">
        <v>2.1491455671433637</v>
      </c>
      <c r="T97" s="17">
        <v>3.0504435905488392</v>
      </c>
      <c r="U97" s="17">
        <v>3.0887256741181357</v>
      </c>
      <c r="V97" s="17">
        <v>3.8533867111274334</v>
      </c>
      <c r="W97" s="17">
        <v>3.5834659661857842</v>
      </c>
      <c r="X97" s="17">
        <v>3.4395959781261052</v>
      </c>
      <c r="Y97" s="17">
        <v>4.7946199440382822</v>
      </c>
      <c r="Z97" s="17">
        <v>4.3523393372025216</v>
      </c>
      <c r="AA97" s="7" t="s">
        <v>357</v>
      </c>
      <c r="AB97" s="17">
        <f t="shared" si="2"/>
        <v>1.9566888953751631E-2</v>
      </c>
      <c r="AC97" s="19">
        <v>95</v>
      </c>
      <c r="AD97" s="20">
        <f t="shared" si="3"/>
        <v>-9.2245185645152166</v>
      </c>
    </row>
    <row r="98" spans="1:30" x14ac:dyDescent="0.15">
      <c r="A98" s="15">
        <v>60</v>
      </c>
      <c r="B98" s="7" t="s">
        <v>143</v>
      </c>
      <c r="C98" s="16" t="s">
        <v>144</v>
      </c>
      <c r="D98" s="17">
        <v>0.99032405280991342</v>
      </c>
      <c r="E98" s="17">
        <v>1.3396191396035158</v>
      </c>
      <c r="F98" s="17">
        <v>1.4313558359950258</v>
      </c>
      <c r="G98" s="17">
        <v>1.1143163036166239</v>
      </c>
      <c r="H98" s="17">
        <v>1.1120039854540529</v>
      </c>
      <c r="I98" s="17">
        <v>1.3289999999999995</v>
      </c>
      <c r="J98" s="17">
        <v>1.4209999999999996</v>
      </c>
      <c r="K98" s="17">
        <v>1.656000000000001</v>
      </c>
      <c r="L98" s="17">
        <v>1.7300003613659487</v>
      </c>
      <c r="M98" s="17">
        <v>1.8990004304553636</v>
      </c>
      <c r="N98" s="17">
        <v>2.0099999999999922</v>
      </c>
      <c r="O98" s="17">
        <v>2.2070000000000101</v>
      </c>
      <c r="P98" s="17">
        <v>2.2429999999999981</v>
      </c>
      <c r="Q98" s="17">
        <v>2.3749999999999956</v>
      </c>
      <c r="R98" s="17">
        <v>2.3389999999999898</v>
      </c>
      <c r="S98" s="17">
        <v>2.4769999999999914</v>
      </c>
      <c r="T98" s="17">
        <v>2.476000000000012</v>
      </c>
      <c r="U98" s="17">
        <v>2.6089999611569015</v>
      </c>
      <c r="V98" s="17">
        <v>2.9460995771950937</v>
      </c>
      <c r="W98" s="17">
        <v>3.1720003816596476</v>
      </c>
      <c r="X98" s="17">
        <v>3.4903916947611209</v>
      </c>
      <c r="Y98" s="17">
        <v>3.6031699090337082</v>
      </c>
      <c r="Z98" s="17">
        <v>4.2897914272614903</v>
      </c>
      <c r="AA98" s="7" t="s">
        <v>143</v>
      </c>
      <c r="AB98" s="17">
        <f t="shared" si="2"/>
        <v>1.928569120851974E-2</v>
      </c>
      <c r="AC98" s="19">
        <v>96</v>
      </c>
      <c r="AD98" s="20">
        <f t="shared" si="3"/>
        <v>19.056040529932126</v>
      </c>
    </row>
    <row r="99" spans="1:30" x14ac:dyDescent="0.15">
      <c r="A99" s="15">
        <v>81</v>
      </c>
      <c r="B99" s="7" t="s">
        <v>185</v>
      </c>
      <c r="C99" s="16" t="s">
        <v>186</v>
      </c>
      <c r="D99" s="17">
        <v>0.45967935297546342</v>
      </c>
      <c r="E99" s="17">
        <v>0.87718470436462548</v>
      </c>
      <c r="F99" s="17">
        <v>0.98084674122209603</v>
      </c>
      <c r="G99" s="17">
        <v>0.8413389632512458</v>
      </c>
      <c r="H99" s="17">
        <v>0.81018527882836766</v>
      </c>
      <c r="I99" s="17"/>
      <c r="J99" s="17"/>
      <c r="K99" s="17"/>
      <c r="L99" s="17"/>
      <c r="M99" s="17"/>
      <c r="N99" s="17"/>
      <c r="O99" s="17"/>
      <c r="P99" s="17">
        <v>1.746514066967511</v>
      </c>
      <c r="Q99" s="17">
        <v>1.9681749299926978</v>
      </c>
      <c r="R99" s="17">
        <v>1.9665707955552743</v>
      </c>
      <c r="S99" s="17">
        <v>2.2141474195715416</v>
      </c>
      <c r="T99" s="17">
        <v>1.6178050988520665</v>
      </c>
      <c r="U99" s="17">
        <v>1.8255278334482314</v>
      </c>
      <c r="V99" s="17">
        <v>1.9407755730489717</v>
      </c>
      <c r="W99" s="17">
        <v>1.9426758811777081</v>
      </c>
      <c r="X99" s="17">
        <v>2.0400479002995726</v>
      </c>
      <c r="Y99" s="17">
        <v>2.3888965239787172</v>
      </c>
      <c r="Z99" s="17">
        <v>4.2778739873518887</v>
      </c>
      <c r="AA99" s="7" t="s">
        <v>185</v>
      </c>
      <c r="AB99" s="17">
        <f t="shared" si="2"/>
        <v>1.9232113763091491E-2</v>
      </c>
      <c r="AC99" s="19">
        <v>97</v>
      </c>
      <c r="AD99" s="20">
        <f t="shared" si="3"/>
        <v>79.073222486299727</v>
      </c>
    </row>
    <row r="100" spans="1:30" x14ac:dyDescent="0.15">
      <c r="A100" s="15">
        <v>35</v>
      </c>
      <c r="B100" s="7" t="s">
        <v>93</v>
      </c>
      <c r="C100" s="16" t="s">
        <v>94</v>
      </c>
      <c r="D100" s="17">
        <v>1.39980639250464</v>
      </c>
      <c r="E100" s="17">
        <v>1.4133939735787628</v>
      </c>
      <c r="F100" s="17">
        <v>1.662057480003404</v>
      </c>
      <c r="G100" s="17">
        <v>2.2099833699297724</v>
      </c>
      <c r="H100" s="17">
        <v>2.6386893872154786</v>
      </c>
      <c r="I100" s="17">
        <v>2.2317332120453388</v>
      </c>
      <c r="J100" s="17">
        <v>2.5715622200961339</v>
      </c>
      <c r="K100" s="17">
        <v>2.9709148070398039</v>
      </c>
      <c r="L100" s="17">
        <v>3.4798875725331833</v>
      </c>
      <c r="M100" s="17">
        <v>3.4464653782518293</v>
      </c>
      <c r="N100" s="17">
        <v>3.5439982526621829</v>
      </c>
      <c r="O100" s="17">
        <v>3.4793310994570779</v>
      </c>
      <c r="P100" s="17">
        <v>3.5442709556088503</v>
      </c>
      <c r="Q100" s="17">
        <v>3.9295231372917754</v>
      </c>
      <c r="R100" s="17">
        <v>4.0206390454113725</v>
      </c>
      <c r="S100" s="17">
        <v>3.5395781359924565</v>
      </c>
      <c r="T100" s="17">
        <v>3.8765579364279312</v>
      </c>
      <c r="U100" s="17">
        <v>4.1093640950527011</v>
      </c>
      <c r="V100" s="17">
        <v>4.3012246555724856</v>
      </c>
      <c r="W100" s="17">
        <v>4.2232863781312888</v>
      </c>
      <c r="X100" s="17">
        <v>3.9322012355043268</v>
      </c>
      <c r="Y100" s="17">
        <v>4.4008929947317661</v>
      </c>
      <c r="Z100" s="17">
        <v>4.1424951948486912</v>
      </c>
      <c r="AA100" s="7" t="s">
        <v>93</v>
      </c>
      <c r="AB100" s="17">
        <f t="shared" si="2"/>
        <v>1.8623488930702925E-2</v>
      </c>
      <c r="AC100" s="19">
        <v>98</v>
      </c>
      <c r="AD100" s="20">
        <f t="shared" si="3"/>
        <v>-5.8714856324022957</v>
      </c>
    </row>
    <row r="101" spans="1:30" x14ac:dyDescent="0.15">
      <c r="A101" s="15">
        <v>29</v>
      </c>
      <c r="B101" s="7" t="s">
        <v>81</v>
      </c>
      <c r="C101" s="16" t="s">
        <v>82</v>
      </c>
      <c r="D101" s="17">
        <v>2.4420450085237184</v>
      </c>
      <c r="E101" s="17">
        <v>2.1767785618907802</v>
      </c>
      <c r="F101" s="17">
        <v>2.2618409141554365</v>
      </c>
      <c r="G101" s="17">
        <v>2.4337252129483247</v>
      </c>
      <c r="H101" s="17">
        <v>1.9938164896126183</v>
      </c>
      <c r="I101" s="17">
        <v>2.2393381644130561</v>
      </c>
      <c r="J101" s="17">
        <v>2.6427528658006478</v>
      </c>
      <c r="K101" s="17">
        <v>2.9151338265204929</v>
      </c>
      <c r="L101" s="17">
        <v>3.2554959691515348</v>
      </c>
      <c r="M101" s="17">
        <v>3.1565335030115809</v>
      </c>
      <c r="N101" s="17">
        <v>3.9072436531207813</v>
      </c>
      <c r="O101" s="17">
        <v>4.1537810490843654</v>
      </c>
      <c r="P101" s="17">
        <v>4.1126246133738444</v>
      </c>
      <c r="Q101" s="17">
        <v>4.1209954909514757</v>
      </c>
      <c r="R101" s="17">
        <v>5.2778539782211134</v>
      </c>
      <c r="S101" s="17">
        <v>4.2402181532309156</v>
      </c>
      <c r="T101" s="17">
        <v>4.0350635499711984</v>
      </c>
      <c r="U101" s="17">
        <v>3.4748805473968463</v>
      </c>
      <c r="V101" s="17">
        <v>3.5770757258428842</v>
      </c>
      <c r="W101" s="17">
        <v>4.1466216254058148</v>
      </c>
      <c r="X101" s="17">
        <v>4.3632578858221951</v>
      </c>
      <c r="Y101" s="17">
        <v>4.5330170190806323</v>
      </c>
      <c r="Z101" s="17">
        <v>3.9529359626984473</v>
      </c>
      <c r="AA101" s="7" t="s">
        <v>81</v>
      </c>
      <c r="AB101" s="17">
        <f t="shared" si="2"/>
        <v>1.7771284137308697E-2</v>
      </c>
      <c r="AC101" s="19">
        <v>99</v>
      </c>
      <c r="AD101" s="20">
        <f t="shared" si="3"/>
        <v>-12.796798554703736</v>
      </c>
    </row>
    <row r="102" spans="1:30" x14ac:dyDescent="0.15">
      <c r="A102" s="15">
        <v>137</v>
      </c>
      <c r="B102" s="7" t="s">
        <v>297</v>
      </c>
      <c r="C102" s="16" t="s">
        <v>298</v>
      </c>
      <c r="D102" s="17">
        <v>1.0616434444467033</v>
      </c>
      <c r="E102" s="17">
        <v>1.070311793766263</v>
      </c>
      <c r="F102" s="17">
        <v>0.87676087541194514</v>
      </c>
      <c r="G102" s="17">
        <v>1.2931474203362245</v>
      </c>
      <c r="H102" s="17">
        <v>1.6705360872706712</v>
      </c>
      <c r="I102" s="17">
        <v>1.9173439547673616</v>
      </c>
      <c r="J102" s="17">
        <v>2.0014446288528718</v>
      </c>
      <c r="K102" s="17">
        <v>2.307494309059511</v>
      </c>
      <c r="L102" s="17">
        <v>2.7003764090050026</v>
      </c>
      <c r="M102" s="17">
        <v>3.0162921329285006</v>
      </c>
      <c r="N102" s="17">
        <v>4.0178487938206038</v>
      </c>
      <c r="O102" s="17">
        <v>4.4765862335022026</v>
      </c>
      <c r="P102" s="17">
        <v>4.1298218174934851</v>
      </c>
      <c r="Q102" s="17">
        <v>3.8615857051857785</v>
      </c>
      <c r="R102" s="17">
        <v>5.3794023447792325</v>
      </c>
      <c r="S102" s="17">
        <v>5.1325611288005799</v>
      </c>
      <c r="T102" s="17">
        <v>4.2577618069606276</v>
      </c>
      <c r="U102" s="17">
        <v>4.5421739199492901</v>
      </c>
      <c r="V102" s="17">
        <v>4.559795857390287</v>
      </c>
      <c r="W102" s="17">
        <v>4.1356083754595661</v>
      </c>
      <c r="X102" s="17">
        <v>3.6840516193653463</v>
      </c>
      <c r="Y102" s="17">
        <v>4.0456432558929727</v>
      </c>
      <c r="Z102" s="17">
        <v>3.8800510046910892</v>
      </c>
      <c r="AA102" s="7" t="s">
        <v>297</v>
      </c>
      <c r="AB102" s="17">
        <f t="shared" si="2"/>
        <v>1.7443613942216447E-2</v>
      </c>
      <c r="AC102" s="19">
        <v>100</v>
      </c>
      <c r="AD102" s="20">
        <f t="shared" si="3"/>
        <v>-4.0931006697310313</v>
      </c>
    </row>
    <row r="103" spans="1:30" x14ac:dyDescent="0.15">
      <c r="A103" s="15">
        <v>45</v>
      </c>
      <c r="B103" s="7" t="s">
        <v>113</v>
      </c>
      <c r="C103" s="16" t="s">
        <v>114</v>
      </c>
      <c r="D103" s="17">
        <v>0.42043478262108203</v>
      </c>
      <c r="E103" s="17"/>
      <c r="F103" s="17"/>
      <c r="G103" s="17">
        <v>0.78708300955031563</v>
      </c>
      <c r="H103" s="17">
        <v>1.3763661573641794</v>
      </c>
      <c r="I103" s="17">
        <v>1.6520505810908299</v>
      </c>
      <c r="J103" s="17">
        <v>2.0510216322508223</v>
      </c>
      <c r="K103" s="17">
        <v>2.0521730245420526</v>
      </c>
      <c r="L103" s="17">
        <v>1.5999856732645767</v>
      </c>
      <c r="M103" s="17">
        <v>1.2237803622265992</v>
      </c>
      <c r="N103" s="17">
        <v>1.8368200464943261</v>
      </c>
      <c r="O103" s="17">
        <v>2.3878746868515406</v>
      </c>
      <c r="P103" s="17">
        <v>3.3249397323570524</v>
      </c>
      <c r="Q103" s="17">
        <v>3.7456804060849533</v>
      </c>
      <c r="R103" s="17">
        <v>3.4122463423547247</v>
      </c>
      <c r="S103" s="17">
        <v>4.9127687722869862</v>
      </c>
      <c r="T103" s="17">
        <v>3.9589716768804721</v>
      </c>
      <c r="U103" s="17">
        <v>2.9292594048707645</v>
      </c>
      <c r="V103" s="17">
        <v>2.9678401526390776</v>
      </c>
      <c r="W103" s="17">
        <v>3.6284266744772555</v>
      </c>
      <c r="X103" s="17">
        <v>3.6211818634148343</v>
      </c>
      <c r="Y103" s="17">
        <v>3.0041718955160497</v>
      </c>
      <c r="Z103" s="17">
        <v>3.7465256832062708</v>
      </c>
      <c r="AA103" s="7" t="s">
        <v>113</v>
      </c>
      <c r="AB103" s="17">
        <f t="shared" si="2"/>
        <v>1.684332179227422E-2</v>
      </c>
      <c r="AC103" s="19">
        <v>101</v>
      </c>
      <c r="AD103" s="20">
        <f t="shared" si="3"/>
        <v>24.71076268299559</v>
      </c>
    </row>
    <row r="104" spans="1:30" x14ac:dyDescent="0.15">
      <c r="A104" s="15">
        <v>39</v>
      </c>
      <c r="B104" s="7" t="s">
        <v>101</v>
      </c>
      <c r="C104" s="16" t="s">
        <v>102</v>
      </c>
      <c r="D104" s="17">
        <v>0.18912087099310895</v>
      </c>
      <c r="E104" s="17">
        <v>0.23165189822850848</v>
      </c>
      <c r="F104" s="17">
        <v>0.30443849535415685</v>
      </c>
      <c r="G104" s="17">
        <v>0.36274352729853904</v>
      </c>
      <c r="H104" s="17">
        <v>0.44742712376474691</v>
      </c>
      <c r="I104" s="17">
        <v>0.55320773758571573</v>
      </c>
      <c r="J104" s="17">
        <v>2.2253615228637447</v>
      </c>
      <c r="K104" s="17">
        <v>3.8804074663751056</v>
      </c>
      <c r="L104" s="17">
        <v>6.1169294313862856</v>
      </c>
      <c r="M104" s="17">
        <v>7.3913891659232842</v>
      </c>
      <c r="N104" s="17">
        <v>6.1500900917368373</v>
      </c>
      <c r="O104" s="17">
        <v>6.0984445825198996</v>
      </c>
      <c r="P104" s="17"/>
      <c r="Q104" s="17">
        <v>7.244022213996959</v>
      </c>
      <c r="R104" s="17">
        <v>3.9124958450651905</v>
      </c>
      <c r="S104" s="17">
        <v>2.2106891102153554</v>
      </c>
      <c r="T104" s="17">
        <v>3.0661637975767611</v>
      </c>
      <c r="U104" s="17">
        <v>2.1973437736765664</v>
      </c>
      <c r="V104" s="17">
        <v>2.5794016354383196</v>
      </c>
      <c r="W104" s="17">
        <v>2.4161997340648944</v>
      </c>
      <c r="X104" s="17">
        <v>3.2289977586937595</v>
      </c>
      <c r="Y104" s="17">
        <v>3.3081362615105774</v>
      </c>
      <c r="Z104" s="17">
        <v>3.7165823190408003</v>
      </c>
      <c r="AA104" s="7" t="s">
        <v>101</v>
      </c>
      <c r="AB104" s="17">
        <f t="shared" si="2"/>
        <v>1.6708704880279462E-2</v>
      </c>
      <c r="AC104" s="19">
        <v>102</v>
      </c>
      <c r="AD104" s="20">
        <f t="shared" si="3"/>
        <v>12.34671202279063</v>
      </c>
    </row>
    <row r="105" spans="1:30" x14ac:dyDescent="0.15">
      <c r="A105" s="15">
        <v>72</v>
      </c>
      <c r="B105" s="7" t="s">
        <v>167</v>
      </c>
      <c r="C105" s="16" t="s">
        <v>168</v>
      </c>
      <c r="D105" s="17">
        <v>0.18821282822485336</v>
      </c>
      <c r="E105" s="17">
        <v>0.23830009107966721</v>
      </c>
      <c r="F105" s="17">
        <v>0.33975766113523997</v>
      </c>
      <c r="G105" s="17">
        <v>0.4264743883220441</v>
      </c>
      <c r="H105" s="17">
        <v>0.70414264457754949</v>
      </c>
      <c r="I105" s="17">
        <v>2.14071238863411</v>
      </c>
      <c r="J105" s="17">
        <v>4.0417095742044351</v>
      </c>
      <c r="K105" s="17">
        <v>9.3175061160067205</v>
      </c>
      <c r="L105" s="17">
        <v>10.9016151400546</v>
      </c>
      <c r="M105" s="17">
        <v>6.0365782293841956</v>
      </c>
      <c r="N105" s="17">
        <v>4.5417834609805583</v>
      </c>
      <c r="O105" s="17">
        <v>4.68780567070056</v>
      </c>
      <c r="P105" s="17">
        <v>4.9198261818084639</v>
      </c>
      <c r="Q105" s="17">
        <v>4.4187971763998384</v>
      </c>
      <c r="R105" s="17">
        <v>4.1564186176904734</v>
      </c>
      <c r="S105" s="17">
        <v>2.9951399475385738</v>
      </c>
      <c r="T105" s="17">
        <v>3.1519362133690101</v>
      </c>
      <c r="U105" s="17">
        <v>3.1993835929609715</v>
      </c>
      <c r="V105" s="17">
        <v>3.338335314729568</v>
      </c>
      <c r="W105" s="17">
        <v>3.1037173695745843</v>
      </c>
      <c r="X105" s="17">
        <v>2.8604045411924286</v>
      </c>
      <c r="Y105" s="17">
        <v>2.990810234439865</v>
      </c>
      <c r="Z105" s="17">
        <v>3.5460967551747564</v>
      </c>
      <c r="AA105" s="7" t="s">
        <v>167</v>
      </c>
      <c r="AB105" s="17">
        <f t="shared" si="2"/>
        <v>1.5942249914815129E-2</v>
      </c>
      <c r="AC105" s="19">
        <v>103</v>
      </c>
      <c r="AD105" s="20">
        <f t="shared" si="3"/>
        <v>18.566424386965096</v>
      </c>
    </row>
    <row r="106" spans="1:30" x14ac:dyDescent="0.15">
      <c r="A106" s="15">
        <v>153</v>
      </c>
      <c r="B106" s="7" t="s">
        <v>329</v>
      </c>
      <c r="C106" s="16" t="s">
        <v>330</v>
      </c>
      <c r="D106" s="17">
        <v>1.1024816719867594</v>
      </c>
      <c r="E106" s="17">
        <v>0.91298893925000113</v>
      </c>
      <c r="F106" s="17">
        <v>0.69892741293410654</v>
      </c>
      <c r="G106" s="17">
        <v>0.6351188005694115</v>
      </c>
      <c r="H106" s="17">
        <v>0.84466986260363996</v>
      </c>
      <c r="I106" s="17">
        <v>0.77468959283788796</v>
      </c>
      <c r="J106" s="17">
        <v>1.0655650232614073</v>
      </c>
      <c r="K106" s="17">
        <v>1.3239387924200361</v>
      </c>
      <c r="L106" s="17">
        <v>1.6815286881129197</v>
      </c>
      <c r="M106" s="17">
        <v>1.6844242282210411</v>
      </c>
      <c r="N106" s="17">
        <v>2.0460518137011281</v>
      </c>
      <c r="O106" s="17">
        <v>2.8510649252383846</v>
      </c>
      <c r="P106" s="17">
        <v>3.2090993786897433</v>
      </c>
      <c r="Q106" s="17">
        <v>3.7121521451454118</v>
      </c>
      <c r="R106" s="17">
        <v>3.9837082750154962</v>
      </c>
      <c r="S106" s="17">
        <v>3.865388642646459</v>
      </c>
      <c r="T106" s="17">
        <v>3.4319619581795906</v>
      </c>
      <c r="U106" s="17">
        <v>3.4811303604139887</v>
      </c>
      <c r="V106" s="17">
        <v>3.8662937169707181</v>
      </c>
      <c r="W106" s="17">
        <v>3.6933226044460468</v>
      </c>
      <c r="X106" s="17">
        <v>3.640916463556398</v>
      </c>
      <c r="Y106" s="17">
        <v>3.7106541055306521</v>
      </c>
      <c r="Z106" s="17">
        <v>3.469139917854386</v>
      </c>
      <c r="AA106" s="7" t="s">
        <v>329</v>
      </c>
      <c r="AB106" s="17">
        <f t="shared" si="2"/>
        <v>1.5596273699861385E-2</v>
      </c>
      <c r="AC106" s="19">
        <v>104</v>
      </c>
      <c r="AD106" s="20">
        <f t="shared" si="3"/>
        <v>-6.5086688440265661</v>
      </c>
    </row>
    <row r="107" spans="1:30" x14ac:dyDescent="0.15">
      <c r="A107" s="15">
        <v>216</v>
      </c>
      <c r="B107" s="7" t="s">
        <v>455</v>
      </c>
      <c r="C107" s="16" t="s">
        <v>456</v>
      </c>
      <c r="D107" s="17"/>
      <c r="E107" s="17"/>
      <c r="F107" s="17"/>
      <c r="G107" s="17"/>
      <c r="H107" s="17">
        <v>0.9834950685271231</v>
      </c>
      <c r="I107" s="17">
        <v>1.5399986804183958</v>
      </c>
      <c r="J107" s="17">
        <v>2.2247266037142865</v>
      </c>
      <c r="K107" s="17">
        <v>2.9009442465112958</v>
      </c>
      <c r="L107" s="17">
        <v>3.7256159918869298</v>
      </c>
      <c r="M107" s="17">
        <v>2.654309934603611</v>
      </c>
      <c r="N107" s="17">
        <v>2.8019015924606157</v>
      </c>
      <c r="O107" s="17">
        <v>2.9613706704985021</v>
      </c>
      <c r="P107" s="17">
        <v>3.5542771851990853</v>
      </c>
      <c r="Q107" s="17">
        <v>4.0217431790151785</v>
      </c>
      <c r="R107" s="17">
        <v>4.5104840808787783</v>
      </c>
      <c r="S107" s="17">
        <v>3.7938824117531933</v>
      </c>
      <c r="T107" s="17">
        <v>3.0484695035815177</v>
      </c>
      <c r="U107" s="17">
        <v>3.3635786441635123</v>
      </c>
      <c r="V107" s="17">
        <v>3.7822758837378223</v>
      </c>
      <c r="W107" s="17">
        <v>2.9267638788082193</v>
      </c>
      <c r="X107" s="17">
        <v>2.1143593099762783</v>
      </c>
      <c r="Y107" s="17">
        <v>2.1653732186021042</v>
      </c>
      <c r="Z107" s="17">
        <v>3.4597120992584558</v>
      </c>
      <c r="AA107" s="7" t="s">
        <v>455</v>
      </c>
      <c r="AB107" s="17">
        <f t="shared" si="2"/>
        <v>1.5553888889015903E-2</v>
      </c>
      <c r="AC107" s="19">
        <v>105</v>
      </c>
      <c r="AD107" s="20">
        <f t="shared" si="3"/>
        <v>59.774401453618033</v>
      </c>
    </row>
    <row r="108" spans="1:30" x14ac:dyDescent="0.15">
      <c r="A108" s="15">
        <v>185</v>
      </c>
      <c r="B108" s="7" t="s">
        <v>393</v>
      </c>
      <c r="C108" s="16" t="s">
        <v>394</v>
      </c>
      <c r="D108" s="17">
        <v>5.8729879086076808</v>
      </c>
      <c r="E108" s="17">
        <v>4.6269674954207156</v>
      </c>
      <c r="F108" s="17">
        <v>5.9377337286847869</v>
      </c>
      <c r="G108" s="17">
        <v>4.8181491122256173</v>
      </c>
      <c r="H108" s="17">
        <v>15.408373872927664</v>
      </c>
      <c r="I108" s="17">
        <v>11.649986188044187</v>
      </c>
      <c r="J108" s="17">
        <v>16.478353101248846</v>
      </c>
      <c r="K108" s="17">
        <v>24.270779780261005</v>
      </c>
      <c r="L108" s="17">
        <v>32.279885017328482</v>
      </c>
      <c r="M108" s="17">
        <v>31.804721009437081</v>
      </c>
      <c r="N108" s="17"/>
      <c r="O108" s="17"/>
      <c r="P108" s="17"/>
      <c r="Q108" s="17"/>
      <c r="R108" s="17"/>
      <c r="S108" s="17">
        <v>23.055832161436403</v>
      </c>
      <c r="T108" s="17">
        <v>23.455752949097452</v>
      </c>
      <c r="U108" s="17">
        <v>42.622982046432988</v>
      </c>
      <c r="V108" s="17">
        <v>5.7519338805393367</v>
      </c>
      <c r="W108" s="17">
        <v>5.2715968144899321</v>
      </c>
      <c r="X108" s="17">
        <v>2.6449573815881866</v>
      </c>
      <c r="Y108" s="22">
        <v>3.1351453710559967</v>
      </c>
      <c r="Z108" s="22">
        <v>3.1351453710559967</v>
      </c>
      <c r="AA108" s="7" t="s">
        <v>393</v>
      </c>
      <c r="AB108" s="17">
        <f t="shared" si="2"/>
        <v>1.4094728507256246E-2</v>
      </c>
      <c r="AC108" s="19">
        <v>106</v>
      </c>
      <c r="AD108" s="20">
        <f t="shared" si="3"/>
        <v>0</v>
      </c>
    </row>
    <row r="109" spans="1:30" x14ac:dyDescent="0.15">
      <c r="A109" s="15">
        <v>2</v>
      </c>
      <c r="B109" s="7" t="s">
        <v>27</v>
      </c>
      <c r="C109" s="16" t="s">
        <v>28</v>
      </c>
      <c r="D109" s="17">
        <v>0.43377764212829051</v>
      </c>
      <c r="E109" s="17">
        <v>0.51351727399057467</v>
      </c>
      <c r="F109" s="17">
        <v>0.57396000634072419</v>
      </c>
      <c r="G109" s="17">
        <v>0.7501689065524374</v>
      </c>
      <c r="H109" s="17">
        <v>0.99231858287157504</v>
      </c>
      <c r="I109" s="17">
        <v>1.0870344308356628</v>
      </c>
      <c r="J109" s="17">
        <v>1.3946991403296647</v>
      </c>
      <c r="K109" s="17">
        <v>1.9440903054029948</v>
      </c>
      <c r="L109" s="17">
        <v>2.55677961905509</v>
      </c>
      <c r="M109" s="17">
        <v>1.8273675092319841</v>
      </c>
      <c r="N109" s="17">
        <v>1.8589211132074348</v>
      </c>
      <c r="O109" s="17">
        <v>1.9700515057850976</v>
      </c>
      <c r="P109" s="17">
        <v>1.8320610777888238</v>
      </c>
      <c r="Q109" s="17">
        <v>1.8001471639847844</v>
      </c>
      <c r="R109" s="17">
        <v>1.7811912165582984</v>
      </c>
      <c r="S109" s="17">
        <v>1.3234983375732734</v>
      </c>
      <c r="T109" s="17">
        <v>1.3089794874949923</v>
      </c>
      <c r="U109" s="17">
        <v>1.4440842420239348</v>
      </c>
      <c r="V109" s="17">
        <v>1.7589708850854637</v>
      </c>
      <c r="W109" s="17">
        <v>1.9726750729700822</v>
      </c>
      <c r="X109" s="17">
        <v>1.9688493701465917</v>
      </c>
      <c r="Y109" s="17">
        <v>2.1890434697705334</v>
      </c>
      <c r="Z109" s="17">
        <v>2.9980208004324926</v>
      </c>
      <c r="AA109" s="7" t="s">
        <v>27</v>
      </c>
      <c r="AB109" s="17">
        <f t="shared" si="2"/>
        <v>1.3478255149288357E-2</v>
      </c>
      <c r="AC109" s="19">
        <v>107</v>
      </c>
      <c r="AD109" s="20">
        <f t="shared" si="3"/>
        <v>36.955745367028278</v>
      </c>
    </row>
    <row r="110" spans="1:30" x14ac:dyDescent="0.15">
      <c r="A110" s="15">
        <v>46</v>
      </c>
      <c r="B110" s="7" t="s">
        <v>115</v>
      </c>
      <c r="C110" s="16" t="s">
        <v>116</v>
      </c>
      <c r="D110" s="17"/>
      <c r="E110" s="17">
        <v>0.50123226239569652</v>
      </c>
      <c r="F110" s="17">
        <v>0.64427839315849877</v>
      </c>
      <c r="G110" s="17">
        <v>0.85220825366801178</v>
      </c>
      <c r="H110" s="17">
        <v>1.1363856656605802</v>
      </c>
      <c r="I110" s="17">
        <v>1.0095619858380496</v>
      </c>
      <c r="J110" s="17">
        <v>1.2668214733915475</v>
      </c>
      <c r="K110" s="17">
        <v>1.6830197491435392</v>
      </c>
      <c r="L110" s="17">
        <v>2.0856500324850846</v>
      </c>
      <c r="M110" s="17"/>
      <c r="N110" s="17">
        <v>2.1860397944491625</v>
      </c>
      <c r="O110" s="17"/>
      <c r="P110" s="17"/>
      <c r="Q110" s="17">
        <v>3.6716164821490662</v>
      </c>
      <c r="R110" s="17">
        <v>7.0608145223661287</v>
      </c>
      <c r="S110" s="17"/>
      <c r="T110" s="17">
        <v>5.4030311124913615</v>
      </c>
      <c r="U110" s="17">
        <v>4.0050660869542716</v>
      </c>
      <c r="V110" s="17">
        <v>3.1666012791665845</v>
      </c>
      <c r="W110" s="17">
        <v>3.2780939241246374</v>
      </c>
      <c r="X110" s="17">
        <v>3.3168980218919626</v>
      </c>
      <c r="Y110" s="17">
        <v>3.6745257272556313</v>
      </c>
      <c r="Z110" s="17">
        <v>2.921698470858082</v>
      </c>
      <c r="AA110" s="7" t="s">
        <v>115</v>
      </c>
      <c r="AB110" s="17">
        <f t="shared" si="2"/>
        <v>1.3135131502032946E-2</v>
      </c>
      <c r="AC110" s="19">
        <v>108</v>
      </c>
      <c r="AD110" s="20">
        <f t="shared" si="3"/>
        <v>-20.487739432969178</v>
      </c>
    </row>
    <row r="111" spans="1:30" x14ac:dyDescent="0.15">
      <c r="A111" s="15">
        <v>135</v>
      </c>
      <c r="B111" s="7" t="s">
        <v>293</v>
      </c>
      <c r="C111" s="16" t="s">
        <v>294</v>
      </c>
      <c r="D111" s="17">
        <v>0.7617715517594259</v>
      </c>
      <c r="E111" s="17">
        <v>0.7018458880723647</v>
      </c>
      <c r="F111" s="17">
        <v>0.75791120372188048</v>
      </c>
      <c r="G111" s="17">
        <v>0.84331174540792153</v>
      </c>
      <c r="H111" s="17">
        <v>1.0813884575863428</v>
      </c>
      <c r="I111" s="17">
        <v>0.83916620748373727</v>
      </c>
      <c r="J111" s="17">
        <v>0.76979006271492323</v>
      </c>
      <c r="K111" s="17">
        <v>0.72323656399996084</v>
      </c>
      <c r="L111" s="17">
        <v>0.85910145862642251</v>
      </c>
      <c r="M111" s="17">
        <v>0.86512286521881065</v>
      </c>
      <c r="N111" s="17">
        <v>1.0178294848537461</v>
      </c>
      <c r="O111" s="17">
        <v>1.2083613020896062</v>
      </c>
      <c r="P111" s="17">
        <v>1.4197012721466284</v>
      </c>
      <c r="Q111" s="17">
        <v>1.5997341943020644</v>
      </c>
      <c r="R111" s="17">
        <v>1.7632336022345596</v>
      </c>
      <c r="S111" s="17">
        <v>1.3620172051125585</v>
      </c>
      <c r="T111" s="17">
        <v>1.1219203647881877</v>
      </c>
      <c r="U111" s="17">
        <v>1.310499293913006</v>
      </c>
      <c r="V111" s="17">
        <v>2.0053227969425751</v>
      </c>
      <c r="W111" s="17">
        <v>2.2027915483073381</v>
      </c>
      <c r="X111" s="17">
        <v>2.8764157971130619</v>
      </c>
      <c r="Y111" s="17">
        <v>3.0482795884991707</v>
      </c>
      <c r="Z111" s="17">
        <v>2.7754261491896646</v>
      </c>
      <c r="AA111" s="7" t="s">
        <v>293</v>
      </c>
      <c r="AB111" s="17">
        <f t="shared" si="2"/>
        <v>1.2477532437863245E-2</v>
      </c>
      <c r="AC111" s="19">
        <v>109</v>
      </c>
      <c r="AD111" s="20">
        <f t="shared" si="3"/>
        <v>-8.9510634240688614</v>
      </c>
    </row>
    <row r="112" spans="1:30" x14ac:dyDescent="0.15">
      <c r="A112" s="15">
        <v>70</v>
      </c>
      <c r="B112" s="7" t="s">
        <v>163</v>
      </c>
      <c r="C112" s="16" t="s">
        <v>164</v>
      </c>
      <c r="D112" s="17">
        <v>0.91522486518058244</v>
      </c>
      <c r="E112" s="17">
        <v>0.90114975280240439</v>
      </c>
      <c r="F112" s="17">
        <v>0.95140178147417431</v>
      </c>
      <c r="G112" s="17">
        <v>1.0863990280929412</v>
      </c>
      <c r="H112" s="17">
        <v>1.2534654432055061</v>
      </c>
      <c r="I112" s="17">
        <v>1.1965851501628944</v>
      </c>
      <c r="J112" s="17">
        <v>1.3246375982395089</v>
      </c>
      <c r="K112" s="17"/>
      <c r="L112" s="17"/>
      <c r="M112" s="17"/>
      <c r="N112" s="17">
        <v>2.6900069427207711</v>
      </c>
      <c r="O112" s="17">
        <v>2.6631377382509349</v>
      </c>
      <c r="P112" s="17">
        <v>2.7812797419313728</v>
      </c>
      <c r="Q112" s="17">
        <v>2.8224404814799673</v>
      </c>
      <c r="R112" s="17">
        <v>2.0840236187997125</v>
      </c>
      <c r="S112" s="17">
        <v>1.7044351029314715</v>
      </c>
      <c r="T112" s="17">
        <v>2.0300223511936499</v>
      </c>
      <c r="U112" s="17">
        <v>2.7043016389255574</v>
      </c>
      <c r="V112" s="17">
        <v>2.6135707966481054</v>
      </c>
      <c r="W112" s="17">
        <v>2.6689988549038413</v>
      </c>
      <c r="X112" s="17">
        <v>2.6338022903493408</v>
      </c>
      <c r="Y112" s="17">
        <v>3.1133262024260917</v>
      </c>
      <c r="Z112" s="17">
        <v>2.650370355134589</v>
      </c>
      <c r="AA112" s="7" t="s">
        <v>163</v>
      </c>
      <c r="AB112" s="17">
        <f t="shared" si="2"/>
        <v>1.1915316892217925E-2</v>
      </c>
      <c r="AC112" s="19">
        <v>110</v>
      </c>
      <c r="AD112" s="20">
        <f t="shared" si="3"/>
        <v>-14.870136220571418</v>
      </c>
    </row>
    <row r="113" spans="1:30" x14ac:dyDescent="0.15">
      <c r="A113" s="15">
        <v>1</v>
      </c>
      <c r="B113" s="7" t="s">
        <v>25</v>
      </c>
      <c r="C113" s="16" t="s">
        <v>26</v>
      </c>
      <c r="D113" s="17"/>
      <c r="E113" s="17"/>
      <c r="F113" s="17"/>
      <c r="G113" s="17"/>
      <c r="H113" s="17">
        <v>1.2703049936013198</v>
      </c>
      <c r="I113" s="17">
        <v>1.2357294487228609</v>
      </c>
      <c r="J113" s="17">
        <v>1.3220085165108701</v>
      </c>
      <c r="K113" s="17">
        <v>2.5015681860936758</v>
      </c>
      <c r="L113" s="17">
        <v>2.3610725059080626</v>
      </c>
      <c r="M113" s="17">
        <v>2.5917632894835139</v>
      </c>
      <c r="N113" s="17">
        <v>3.0854471551180129</v>
      </c>
      <c r="O113" s="17">
        <v>3.2429234961218203</v>
      </c>
      <c r="P113" s="17">
        <v>2.3399396479632348</v>
      </c>
      <c r="Q113" s="17">
        <v>2.1696678973483574</v>
      </c>
      <c r="R113" s="17">
        <v>2.6605536883213468</v>
      </c>
      <c r="S113" s="17">
        <v>1.9030434333741957</v>
      </c>
      <c r="T113" s="17">
        <v>1.7333431761151519</v>
      </c>
      <c r="U113" s="17">
        <v>1.7726269681510838</v>
      </c>
      <c r="V113" s="17">
        <v>1.8175007170477975</v>
      </c>
      <c r="W113" s="17">
        <v>2.2013555016582877</v>
      </c>
      <c r="X113" s="17">
        <v>2.7117252446813045</v>
      </c>
      <c r="Y113" s="22">
        <v>2.6078217317568262</v>
      </c>
      <c r="Z113" s="22">
        <v>2.6078217317568262</v>
      </c>
      <c r="AA113" s="7" t="s">
        <v>25</v>
      </c>
      <c r="AB113" s="17">
        <f t="shared" si="2"/>
        <v>1.172403029338788E-2</v>
      </c>
      <c r="AC113" s="19">
        <v>111</v>
      </c>
      <c r="AD113" s="20">
        <f t="shared" si="3"/>
        <v>0</v>
      </c>
    </row>
    <row r="114" spans="1:30" x14ac:dyDescent="0.15">
      <c r="A114" s="15">
        <v>74</v>
      </c>
      <c r="B114" s="7" t="s">
        <v>171</v>
      </c>
      <c r="C114" s="16" t="s">
        <v>172</v>
      </c>
      <c r="D114" s="17">
        <v>0.22105440324158271</v>
      </c>
      <c r="E114" s="17">
        <v>0.14055330769006519</v>
      </c>
      <c r="F114" s="17">
        <v>0.16050959216596866</v>
      </c>
      <c r="G114" s="17">
        <v>0.23185032060410102</v>
      </c>
      <c r="H114" s="17">
        <v>0.24652232706787258</v>
      </c>
      <c r="I114" s="17">
        <v>0.28039785970777165</v>
      </c>
      <c r="J114" s="17">
        <v>0.54763394911405427</v>
      </c>
      <c r="K114" s="17">
        <v>0.91943808642461766</v>
      </c>
      <c r="L114" s="17">
        <v>0.84326994444866388</v>
      </c>
      <c r="M114" s="17">
        <v>0.87721114890685159</v>
      </c>
      <c r="N114" s="17">
        <v>0.91018797562299203</v>
      </c>
      <c r="O114" s="17">
        <v>1.7117529022212292</v>
      </c>
      <c r="P114" s="17">
        <v>2.4482726044895076</v>
      </c>
      <c r="Q114" s="17">
        <v>2.5148273347209642</v>
      </c>
      <c r="R114" s="17">
        <v>2.6569309770344307</v>
      </c>
      <c r="S114" s="17">
        <v>1.9412330501084389</v>
      </c>
      <c r="T114" s="17">
        <v>1.6367129560117408</v>
      </c>
      <c r="U114" s="17">
        <v>1.8889006001796969</v>
      </c>
      <c r="V114" s="17">
        <v>2.1931145043347358</v>
      </c>
      <c r="W114" s="17">
        <v>2.3495855398591332</v>
      </c>
      <c r="X114" s="17">
        <v>2.458155396489174</v>
      </c>
      <c r="Y114" s="17">
        <v>3.0607300720504158</v>
      </c>
      <c r="Z114" s="17">
        <v>2.5823327542030223</v>
      </c>
      <c r="AA114" s="7" t="s">
        <v>171</v>
      </c>
      <c r="AB114" s="17">
        <f t="shared" si="2"/>
        <v>1.160943904608396E-2</v>
      </c>
      <c r="AC114" s="19">
        <v>112</v>
      </c>
      <c r="AD114" s="20">
        <f t="shared" si="3"/>
        <v>-15.630170141952771</v>
      </c>
    </row>
    <row r="115" spans="1:30" x14ac:dyDescent="0.15">
      <c r="A115" s="15">
        <v>144</v>
      </c>
      <c r="B115" s="7" t="s">
        <v>311</v>
      </c>
      <c r="C115" s="16" t="s">
        <v>312</v>
      </c>
      <c r="D115" s="17">
        <v>0.26107700160118169</v>
      </c>
      <c r="E115" s="17">
        <v>0.3232694671862999</v>
      </c>
      <c r="F115" s="17">
        <v>0.26802198208090755</v>
      </c>
      <c r="G115" s="17">
        <v>0.31624846991826983</v>
      </c>
      <c r="H115" s="17">
        <v>0.41033484389672703</v>
      </c>
      <c r="I115" s="17">
        <v>0.3134999164374605</v>
      </c>
      <c r="J115" s="17"/>
      <c r="K115" s="17"/>
      <c r="L115" s="17">
        <v>0.53961844437215778</v>
      </c>
      <c r="M115" s="17">
        <v>0.54057454280374651</v>
      </c>
      <c r="N115" s="17">
        <v>0.68815956388084032</v>
      </c>
      <c r="O115" s="17">
        <v>0.85627682368433711</v>
      </c>
      <c r="P115" s="17">
        <v>1.5309158785005956</v>
      </c>
      <c r="Q115" s="17">
        <v>1.0687381640915552</v>
      </c>
      <c r="R115" s="17">
        <v>1.4541116645851773</v>
      </c>
      <c r="S115" s="17"/>
      <c r="T115" s="17">
        <v>1.6634500502250191</v>
      </c>
      <c r="U115" s="17">
        <v>2.0243281788062801</v>
      </c>
      <c r="V115" s="17">
        <v>2.3027675374223278</v>
      </c>
      <c r="W115" s="17">
        <v>2.471360898551568</v>
      </c>
      <c r="X115" s="17">
        <v>2.3827834002850925</v>
      </c>
      <c r="Y115" s="17">
        <v>2.0190480853384773</v>
      </c>
      <c r="Z115" s="17">
        <v>2.5535357976729305</v>
      </c>
      <c r="AA115" s="7" t="s">
        <v>311</v>
      </c>
      <c r="AB115" s="17">
        <f t="shared" si="2"/>
        <v>1.1479976059176215E-2</v>
      </c>
      <c r="AC115" s="19">
        <v>113</v>
      </c>
      <c r="AD115" s="20">
        <f t="shared" si="3"/>
        <v>26.472262657620192</v>
      </c>
    </row>
    <row r="116" spans="1:30" x14ac:dyDescent="0.15">
      <c r="A116" s="15">
        <v>97</v>
      </c>
      <c r="B116" s="7" t="s">
        <v>217</v>
      </c>
      <c r="C116" s="16" t="s">
        <v>218</v>
      </c>
      <c r="D116" s="17">
        <v>0.43793408059118349</v>
      </c>
      <c r="E116" s="17">
        <v>0.46374432698317802</v>
      </c>
      <c r="F116" s="17">
        <v>0.5689809773813761</v>
      </c>
      <c r="G116" s="17">
        <v>0.54845896513447323</v>
      </c>
      <c r="H116" s="17">
        <v>0.54533147916993663</v>
      </c>
      <c r="I116" s="17">
        <v>0.59329797580670485</v>
      </c>
      <c r="J116" s="17">
        <v>0.72645523146802138</v>
      </c>
      <c r="K116" s="17">
        <v>0.83512002990250811</v>
      </c>
      <c r="L116" s="17">
        <v>1.30699165265675</v>
      </c>
      <c r="M116" s="17">
        <v>1.1480830572056471</v>
      </c>
      <c r="N116" s="17">
        <v>1.1557133499914094</v>
      </c>
      <c r="O116" s="17">
        <v>1.3363706153051484</v>
      </c>
      <c r="P116" s="17">
        <v>1.3763720847512422</v>
      </c>
      <c r="Q116" s="17">
        <v>1.2823063460411808</v>
      </c>
      <c r="R116" s="17">
        <v>1.2131017853163326</v>
      </c>
      <c r="S116" s="17">
        <v>1.2377768476544013</v>
      </c>
      <c r="T116" s="17">
        <v>1.3441252529006473</v>
      </c>
      <c r="U116" s="17">
        <v>1.44155558717563</v>
      </c>
      <c r="V116" s="17">
        <v>2.0966736829150743</v>
      </c>
      <c r="W116" s="17">
        <v>2.6619842132372624</v>
      </c>
      <c r="X116" s="17">
        <v>2.3570493096467753</v>
      </c>
      <c r="Y116" s="17">
        <v>2.1499288221441435</v>
      </c>
      <c r="Z116" s="17">
        <v>2.2455730469722179</v>
      </c>
      <c r="AA116" s="7" t="s">
        <v>217</v>
      </c>
      <c r="AB116" s="17">
        <f t="shared" si="2"/>
        <v>1.0095462472805468E-2</v>
      </c>
      <c r="AC116" s="19">
        <v>114</v>
      </c>
      <c r="AD116" s="20">
        <f t="shared" si="3"/>
        <v>4.4487158757510636</v>
      </c>
    </row>
    <row r="117" spans="1:30" x14ac:dyDescent="0.15">
      <c r="A117" s="15">
        <v>126</v>
      </c>
      <c r="B117" s="7" t="s">
        <v>275</v>
      </c>
      <c r="C117" s="16" t="s">
        <v>276</v>
      </c>
      <c r="D117" s="17">
        <v>0.52104468459007203</v>
      </c>
      <c r="E117" s="17">
        <v>0.6988417583668145</v>
      </c>
      <c r="F117" s="17">
        <v>0.48680419602146607</v>
      </c>
      <c r="G117" s="17">
        <v>0.81949002242172075</v>
      </c>
      <c r="H117" s="17">
        <v>0.90675626911396678</v>
      </c>
      <c r="I117" s="17">
        <v>0.89594273424850246</v>
      </c>
      <c r="J117" s="17">
        <v>1.0557958446866831</v>
      </c>
      <c r="K117" s="17"/>
      <c r="L117" s="17">
        <v>1.5928230104611614</v>
      </c>
      <c r="M117" s="17">
        <v>1.4781785373846927</v>
      </c>
      <c r="N117" s="17"/>
      <c r="O117" s="17"/>
      <c r="P117" s="17">
        <v>1.4229991236992359</v>
      </c>
      <c r="Q117" s="17">
        <v>1.4421564174951738</v>
      </c>
      <c r="R117" s="17">
        <v>1.4484433066314282</v>
      </c>
      <c r="S117" s="17">
        <v>1.3293121632694365</v>
      </c>
      <c r="T117" s="17">
        <v>1.372843489910897</v>
      </c>
      <c r="U117" s="17">
        <v>1.4423757760882083</v>
      </c>
      <c r="V117" s="17">
        <v>1.5928246093476315</v>
      </c>
      <c r="W117" s="17">
        <v>1.5760579764947471</v>
      </c>
      <c r="X117" s="17">
        <v>1.9737161087756556</v>
      </c>
      <c r="Y117" s="17">
        <v>2.1156451366312443</v>
      </c>
      <c r="Z117" s="17">
        <v>2.2241325882350207</v>
      </c>
      <c r="AA117" s="7" t="s">
        <v>275</v>
      </c>
      <c r="AB117" s="17">
        <f t="shared" si="2"/>
        <v>9.999072223166091E-3</v>
      </c>
      <c r="AC117" s="19">
        <v>115</v>
      </c>
      <c r="AD117" s="20">
        <f t="shared" si="3"/>
        <v>5.1278661872624642</v>
      </c>
    </row>
    <row r="118" spans="1:30" x14ac:dyDescent="0.15">
      <c r="A118" s="15">
        <v>118</v>
      </c>
      <c r="B118" s="7" t="s">
        <v>259</v>
      </c>
      <c r="C118" s="16" t="s">
        <v>260</v>
      </c>
      <c r="D118" s="17">
        <v>0.69828884643902578</v>
      </c>
      <c r="E118" s="17">
        <v>2.2630247421689402</v>
      </c>
      <c r="F118" s="17">
        <v>1.063097844976423</v>
      </c>
      <c r="G118" s="17">
        <v>1.158274847721432</v>
      </c>
      <c r="H118" s="17">
        <v>1.3525618457429247</v>
      </c>
      <c r="I118" s="17">
        <v>1.2700353154941881</v>
      </c>
      <c r="J118" s="17">
        <v>1.2600901914781826</v>
      </c>
      <c r="K118" s="17">
        <v>1.6256707207032663</v>
      </c>
      <c r="L118" s="17">
        <v>1.7265818199576108</v>
      </c>
      <c r="M118" s="17">
        <v>1.5871678932265416</v>
      </c>
      <c r="N118" s="17">
        <v>1.3002163836423619</v>
      </c>
      <c r="O118" s="17">
        <v>1.3246182523624435</v>
      </c>
      <c r="P118" s="17">
        <v>1.1941060280160556</v>
      </c>
      <c r="Q118" s="17">
        <v>1.2650623418187079</v>
      </c>
      <c r="R118" s="17">
        <v>1.241851052339991</v>
      </c>
      <c r="S118" s="17">
        <v>0.99983728350055312</v>
      </c>
      <c r="T118" s="17">
        <v>1.0353530831505928</v>
      </c>
      <c r="U118" s="17">
        <v>1.0120293213887437</v>
      </c>
      <c r="V118" s="17">
        <v>1.196151229559002</v>
      </c>
      <c r="W118" s="17">
        <v>1.4612212196646182</v>
      </c>
      <c r="X118" s="17">
        <v>1.565025011675649</v>
      </c>
      <c r="Y118" s="17">
        <v>2.0526063355789459</v>
      </c>
      <c r="Z118" s="17">
        <v>2.1773477822174554</v>
      </c>
      <c r="AA118" s="7" t="s">
        <v>259</v>
      </c>
      <c r="AB118" s="17">
        <f t="shared" si="2"/>
        <v>9.7887409431016772E-3</v>
      </c>
      <c r="AC118" s="19">
        <v>116</v>
      </c>
      <c r="AD118" s="20">
        <f t="shared" si="3"/>
        <v>6.0772221383271541</v>
      </c>
    </row>
    <row r="119" spans="1:30" x14ac:dyDescent="0.15">
      <c r="A119" s="15">
        <v>197</v>
      </c>
      <c r="B119" s="7" t="s">
        <v>417</v>
      </c>
      <c r="C119" s="16" t="s">
        <v>418</v>
      </c>
      <c r="D119" s="17"/>
      <c r="E119" s="17">
        <v>0.13734573786496648</v>
      </c>
      <c r="F119" s="17">
        <v>0.19194313105305272</v>
      </c>
      <c r="G119" s="17">
        <v>0.33271302555403315</v>
      </c>
      <c r="H119" s="17">
        <v>0.74811358752456814</v>
      </c>
      <c r="I119" s="17">
        <v>0.96618970805727011</v>
      </c>
      <c r="J119" s="17">
        <v>1.1412440865934794</v>
      </c>
      <c r="K119" s="17">
        <v>1.2306909375771808</v>
      </c>
      <c r="L119" s="17">
        <v>1.3751150721362679</v>
      </c>
      <c r="M119" s="17">
        <v>1.3605692785697925</v>
      </c>
      <c r="N119" s="17">
        <v>1.4075113629622171</v>
      </c>
      <c r="O119" s="17">
        <v>1.4406203536705544</v>
      </c>
      <c r="P119" s="17">
        <v>1.8096199000081175</v>
      </c>
      <c r="Q119" s="17">
        <v>2.2568718626872513</v>
      </c>
      <c r="R119" s="17">
        <v>2.0651723376085389</v>
      </c>
      <c r="S119" s="17">
        <v>2.2518299318789072</v>
      </c>
      <c r="T119" s="17">
        <v>2.2614544278885664</v>
      </c>
      <c r="U119" s="17">
        <v>2.1276615631871652</v>
      </c>
      <c r="V119" s="17">
        <v>1.6898310928447091</v>
      </c>
      <c r="W119" s="17">
        <v>1.6831991719292865</v>
      </c>
      <c r="X119" s="17">
        <v>1.5406977701733056</v>
      </c>
      <c r="Y119" s="17">
        <v>2.1920279540669521</v>
      </c>
      <c r="Z119" s="17">
        <v>2.1532403900714776</v>
      </c>
      <c r="AA119" s="7" t="s">
        <v>417</v>
      </c>
      <c r="AB119" s="17">
        <f t="shared" si="2"/>
        <v>9.6803609137567949E-3</v>
      </c>
      <c r="AC119" s="19">
        <v>117</v>
      </c>
      <c r="AD119" s="20">
        <f t="shared" si="3"/>
        <v>-1.7694830909209203</v>
      </c>
    </row>
    <row r="120" spans="1:30" x14ac:dyDescent="0.15">
      <c r="A120" s="15">
        <v>25</v>
      </c>
      <c r="B120" s="7" t="s">
        <v>73</v>
      </c>
      <c r="C120" s="16" t="s">
        <v>74</v>
      </c>
      <c r="D120" s="17"/>
      <c r="E120" s="17"/>
      <c r="F120" s="17">
        <v>2.6269483329594046</v>
      </c>
      <c r="G120" s="17">
        <v>2.0539258369720721</v>
      </c>
      <c r="H120" s="17">
        <v>1.9191829411701544</v>
      </c>
      <c r="I120" s="17">
        <v>1.7330462716588062</v>
      </c>
      <c r="J120" s="17">
        <v>1.783753387029243</v>
      </c>
      <c r="K120" s="17">
        <v>1.9504928053594657</v>
      </c>
      <c r="L120" s="17">
        <v>2.3329310067034541</v>
      </c>
      <c r="M120" s="17">
        <v>2.4247119449278105</v>
      </c>
      <c r="N120" s="17">
        <v>2.1991548378464789</v>
      </c>
      <c r="O120" s="17">
        <v>2.118787101550109</v>
      </c>
      <c r="P120" s="17">
        <v>1.9734465088983455</v>
      </c>
      <c r="Q120" s="17">
        <v>1.9761704721008695</v>
      </c>
      <c r="R120" s="17">
        <v>1.9038047325337266</v>
      </c>
      <c r="S120" s="17">
        <v>1.64144178698859</v>
      </c>
      <c r="T120" s="17">
        <v>1.5985511743043079</v>
      </c>
      <c r="U120" s="17">
        <v>1.5837334448707654</v>
      </c>
      <c r="V120" s="17">
        <v>1.7463650569530438</v>
      </c>
      <c r="W120" s="17">
        <v>1.6765263034742908</v>
      </c>
      <c r="X120" s="17">
        <v>1.6963792894583563</v>
      </c>
      <c r="Y120" s="17">
        <v>2.1979091103930468</v>
      </c>
      <c r="Z120" s="17">
        <v>1.9834687750863234</v>
      </c>
      <c r="AA120" s="7" t="s">
        <v>73</v>
      </c>
      <c r="AB120" s="23">
        <f t="shared" si="2"/>
        <v>8.917115660906463E-3</v>
      </c>
      <c r="AC120" s="19">
        <v>118</v>
      </c>
      <c r="AD120" s="20">
        <f t="shared" si="3"/>
        <v>-9.7565606463306249</v>
      </c>
    </row>
    <row r="121" spans="1:30" x14ac:dyDescent="0.15">
      <c r="A121" s="15">
        <v>162</v>
      </c>
      <c r="B121" s="7" t="s">
        <v>347</v>
      </c>
      <c r="C121" s="16" t="s">
        <v>348</v>
      </c>
      <c r="D121" s="17">
        <v>0.731479741756899</v>
      </c>
      <c r="E121" s="17">
        <v>0.66794261884093331</v>
      </c>
      <c r="F121" s="17">
        <v>0.599454330542041</v>
      </c>
      <c r="G121" s="17">
        <v>0.52328313052196218</v>
      </c>
      <c r="H121" s="17">
        <v>0.46902237397447655</v>
      </c>
      <c r="I121" s="17">
        <v>0.51141234113776723</v>
      </c>
      <c r="J121" s="17">
        <v>0.54577403331539931</v>
      </c>
      <c r="K121" s="17">
        <v>0.55593299711102406</v>
      </c>
      <c r="L121" s="17">
        <v>0.6767953374008715</v>
      </c>
      <c r="M121" s="17">
        <v>0.75300371395041221</v>
      </c>
      <c r="N121" s="17">
        <v>0.74531185899943542</v>
      </c>
      <c r="O121" s="17">
        <v>0.75391396594962246</v>
      </c>
      <c r="P121" s="17">
        <v>0.79789061622924606</v>
      </c>
      <c r="Q121" s="17">
        <v>0.82499851236848853</v>
      </c>
      <c r="R121" s="17">
        <v>0.9086309624936082</v>
      </c>
      <c r="S121" s="17">
        <v>1.0370562425292094</v>
      </c>
      <c r="T121" s="17">
        <v>1.0787533653690049</v>
      </c>
      <c r="U121" s="17">
        <v>1.1555820517658169</v>
      </c>
      <c r="V121" s="17">
        <v>1.1896456232324386</v>
      </c>
      <c r="W121" s="17">
        <v>1.2382211296728154</v>
      </c>
      <c r="X121" s="17">
        <v>1.4975479334226385</v>
      </c>
      <c r="Y121" s="17">
        <v>1.6714856488257308</v>
      </c>
      <c r="Z121" s="17">
        <v>1.9301075894841995</v>
      </c>
      <c r="AA121" s="7" t="s">
        <v>347</v>
      </c>
      <c r="AB121" s="23">
        <f t="shared" si="2"/>
        <v>8.6772188348036537E-3</v>
      </c>
      <c r="AC121" s="19">
        <v>119</v>
      </c>
      <c r="AD121" s="20">
        <f t="shared" si="3"/>
        <v>15.472579189666291</v>
      </c>
    </row>
    <row r="122" spans="1:30" x14ac:dyDescent="0.15">
      <c r="A122" s="15">
        <v>107</v>
      </c>
      <c r="B122" s="7" t="s">
        <v>237</v>
      </c>
      <c r="C122" s="16" t="s">
        <v>238</v>
      </c>
      <c r="D122" s="17">
        <v>0.25786833356580852</v>
      </c>
      <c r="E122" s="17">
        <v>0.22181636642862096</v>
      </c>
      <c r="F122" s="17">
        <v>0.25932534316055067</v>
      </c>
      <c r="G122" s="17">
        <v>0.32560362898712497</v>
      </c>
      <c r="H122" s="17">
        <v>0.37226911566811927</v>
      </c>
      <c r="I122" s="17">
        <v>0.39718268362187692</v>
      </c>
      <c r="J122" s="17">
        <v>0.47207036727110496</v>
      </c>
      <c r="K122" s="17">
        <v>0.50909645761095357</v>
      </c>
      <c r="L122" s="17">
        <v>0.61124335303589861</v>
      </c>
      <c r="M122" s="17">
        <v>0.67213734812992798</v>
      </c>
      <c r="N122" s="17">
        <v>0.7723805784672565</v>
      </c>
      <c r="O122" s="17">
        <v>0.86423384533526681</v>
      </c>
      <c r="P122" s="17">
        <v>1.0752989091785636</v>
      </c>
      <c r="Q122" s="17">
        <v>1.1900071463869981</v>
      </c>
      <c r="R122" s="17">
        <v>1.2797108958543542</v>
      </c>
      <c r="S122" s="17">
        <v>1.1700327855839261</v>
      </c>
      <c r="T122" s="17">
        <v>1.1564477040955257</v>
      </c>
      <c r="U122" s="17">
        <v>1.2139916301928446</v>
      </c>
      <c r="V122" s="17">
        <v>1.2714831357330716</v>
      </c>
      <c r="W122" s="17">
        <v>1.3621221053420123</v>
      </c>
      <c r="X122" s="17">
        <v>1.3864741606920694</v>
      </c>
      <c r="Y122" s="17">
        <v>1.4435818508081635</v>
      </c>
      <c r="Z122" s="17">
        <v>1.7071317602561447</v>
      </c>
      <c r="AA122" s="7" t="s">
        <v>237</v>
      </c>
      <c r="AB122" s="23">
        <f t="shared" si="2"/>
        <v>7.6747824547670892E-3</v>
      </c>
      <c r="AC122" s="19">
        <v>120</v>
      </c>
      <c r="AD122" s="20">
        <f t="shared" si="3"/>
        <v>18.256665481104339</v>
      </c>
    </row>
    <row r="123" spans="1:30" x14ac:dyDescent="0.15">
      <c r="A123" s="15">
        <v>61</v>
      </c>
      <c r="B123" s="7" t="s">
        <v>145</v>
      </c>
      <c r="C123" s="16" t="s">
        <v>146</v>
      </c>
      <c r="D123" s="17"/>
      <c r="E123" s="17"/>
      <c r="F123" s="17"/>
      <c r="G123" s="17"/>
      <c r="H123" s="17"/>
      <c r="I123" s="17"/>
      <c r="J123" s="17"/>
      <c r="K123" s="17">
        <v>1.9631444802083882</v>
      </c>
      <c r="L123" s="17">
        <v>2.9275446270957453</v>
      </c>
      <c r="M123" s="17">
        <v>3.7192735155594243</v>
      </c>
      <c r="N123" s="17"/>
      <c r="O123" s="17"/>
      <c r="P123" s="17"/>
      <c r="Q123" s="17"/>
      <c r="R123" s="17">
        <v>1.6676208128393752</v>
      </c>
      <c r="S123" s="17">
        <v>1.3731799387913635</v>
      </c>
      <c r="T123" s="17">
        <v>1.3932875990373257</v>
      </c>
      <c r="U123" s="17">
        <v>1.3774058435859606</v>
      </c>
      <c r="V123" s="17">
        <v>1.4957877351418458</v>
      </c>
      <c r="W123" s="17">
        <v>1.4795693583311296</v>
      </c>
      <c r="X123" s="17">
        <v>1.6026656468036284</v>
      </c>
      <c r="Y123" s="17">
        <v>1.7703538386010578</v>
      </c>
      <c r="Z123" s="17">
        <v>1.3199661006120258</v>
      </c>
      <c r="AA123" s="7" t="s">
        <v>145</v>
      </c>
      <c r="AB123" s="23">
        <f t="shared" si="2"/>
        <v>5.9341949495125635E-3</v>
      </c>
      <c r="AC123" s="19">
        <v>121</v>
      </c>
      <c r="AD123" s="20">
        <f t="shared" si="3"/>
        <v>-25.440549124627566</v>
      </c>
    </row>
    <row r="124" spans="1:30" x14ac:dyDescent="0.15">
      <c r="A124" s="15">
        <v>217</v>
      </c>
      <c r="B124" s="7" t="s">
        <v>457</v>
      </c>
      <c r="C124" s="16" t="s">
        <v>458</v>
      </c>
      <c r="D124" s="17">
        <v>2.0429738244091706</v>
      </c>
      <c r="E124" s="17">
        <v>1.7281004922536436</v>
      </c>
      <c r="F124" s="17">
        <v>3.9996393132743351</v>
      </c>
      <c r="G124" s="17">
        <v>1.1653800737831619</v>
      </c>
      <c r="H124" s="17">
        <v>1.5708544640676154</v>
      </c>
      <c r="I124" s="17">
        <v>0.83598858863586101</v>
      </c>
      <c r="J124" s="17">
        <v>1.081289846517629</v>
      </c>
      <c r="K124" s="17"/>
      <c r="L124" s="17"/>
      <c r="M124" s="17"/>
      <c r="N124" s="17">
        <v>0.9829018556498923</v>
      </c>
      <c r="O124" s="17">
        <v>1.9843687849180192</v>
      </c>
      <c r="P124" s="17">
        <v>3.1825061389184417</v>
      </c>
      <c r="Q124" s="17">
        <v>3.566630091656628</v>
      </c>
      <c r="R124" s="17">
        <v>3.6803429738755926</v>
      </c>
      <c r="S124" s="17">
        <v>3.7656609636167042</v>
      </c>
      <c r="T124" s="17">
        <v>3.5795487345543635</v>
      </c>
      <c r="U124" s="17">
        <v>2.8001132717001331</v>
      </c>
      <c r="V124" s="17">
        <v>3.8863126742551697</v>
      </c>
      <c r="W124" s="17">
        <v>1.5928081912123637</v>
      </c>
      <c r="X124" s="17">
        <v>0.56304060336044159</v>
      </c>
      <c r="Y124" s="17">
        <v>2.3150289864311158</v>
      </c>
      <c r="Z124" s="17">
        <v>1.1687097722759181</v>
      </c>
      <c r="AA124" s="7" t="s">
        <v>457</v>
      </c>
      <c r="AB124" s="23">
        <f t="shared" si="2"/>
        <v>5.2541891983968617E-3</v>
      </c>
      <c r="AC124" s="19">
        <v>122</v>
      </c>
      <c r="AD124" s="20">
        <f t="shared" si="3"/>
        <v>-49.516408687494703</v>
      </c>
    </row>
    <row r="125" spans="1:30" x14ac:dyDescent="0.15">
      <c r="A125" s="15">
        <v>191</v>
      </c>
      <c r="B125" s="7" t="s">
        <v>405</v>
      </c>
      <c r="C125" s="16" t="s">
        <v>406</v>
      </c>
      <c r="D125" s="17">
        <v>5.1475421419469099E-2</v>
      </c>
      <c r="E125" s="17">
        <v>6.2769536662907091E-2</v>
      </c>
      <c r="F125" s="17">
        <v>0.12807411488890616</v>
      </c>
      <c r="G125" s="17">
        <v>0.1740077032469097</v>
      </c>
      <c r="H125" s="17">
        <v>0.23488540515797771</v>
      </c>
      <c r="I125" s="17"/>
      <c r="J125" s="17"/>
      <c r="K125" s="17"/>
      <c r="L125" s="17">
        <v>0.52758142035731825</v>
      </c>
      <c r="M125" s="17">
        <v>0.47542430207270364</v>
      </c>
      <c r="N125" s="17">
        <v>0.53762196984342148</v>
      </c>
      <c r="O125" s="17">
        <v>0.7134633586991832</v>
      </c>
      <c r="P125" s="17">
        <v>0.7626492738220233</v>
      </c>
      <c r="Q125" s="17"/>
      <c r="R125" s="17">
        <v>1.0282528419942711</v>
      </c>
      <c r="S125" s="17">
        <v>1.0603742642967795</v>
      </c>
      <c r="T125" s="17">
        <v>0.84473082944545053</v>
      </c>
      <c r="U125" s="17">
        <v>0.7816646836932587</v>
      </c>
      <c r="V125" s="17">
        <v>0.81421096698745454</v>
      </c>
      <c r="W125" s="17">
        <v>0.84277761548895425</v>
      </c>
      <c r="X125" s="17">
        <v>0.79965860684010859</v>
      </c>
      <c r="Y125" s="17">
        <v>0.83109395653392326</v>
      </c>
      <c r="Z125" s="17">
        <v>1.0661358766600713</v>
      </c>
      <c r="AA125" s="7" t="s">
        <v>405</v>
      </c>
      <c r="AB125" s="23">
        <f t="shared" si="2"/>
        <v>4.7930459212830361E-3</v>
      </c>
      <c r="AC125" s="19">
        <v>123</v>
      </c>
      <c r="AD125" s="20">
        <f t="shared" si="3"/>
        <v>28.281028670499552</v>
      </c>
    </row>
    <row r="126" spans="1:30" x14ac:dyDescent="0.15">
      <c r="A126" s="15">
        <v>105</v>
      </c>
      <c r="B126" s="7" t="s">
        <v>233</v>
      </c>
      <c r="C126" s="16" t="s">
        <v>234</v>
      </c>
      <c r="D126" s="17"/>
      <c r="E126" s="17"/>
      <c r="F126" s="17"/>
      <c r="G126" s="17"/>
      <c r="H126" s="17"/>
      <c r="I126" s="17"/>
      <c r="J126" s="17"/>
      <c r="K126" s="17"/>
      <c r="L126" s="17">
        <v>8.447743993579275E-3</v>
      </c>
      <c r="M126" s="17">
        <v>0.24156411933178124</v>
      </c>
      <c r="N126" s="17">
        <v>0.3861576224067324</v>
      </c>
      <c r="O126" s="17">
        <v>0.51035781135435732</v>
      </c>
      <c r="P126" s="17">
        <v>0.43388077613482923</v>
      </c>
      <c r="Q126" s="17">
        <v>0.48611608562226039</v>
      </c>
      <c r="R126" s="17">
        <v>0.53647205785440932</v>
      </c>
      <c r="S126" s="17">
        <v>0.50006683993315793</v>
      </c>
      <c r="T126" s="17">
        <v>0.51982417697487016</v>
      </c>
      <c r="U126" s="17">
        <v>0.57654340214606459</v>
      </c>
      <c r="V126" s="17">
        <v>0.6337836525995133</v>
      </c>
      <c r="W126" s="17">
        <v>0.65704263926374595</v>
      </c>
      <c r="X126" s="17">
        <v>0.78949281131368476</v>
      </c>
      <c r="Y126" s="17">
        <v>0.79619110234842427</v>
      </c>
      <c r="Z126" s="17">
        <v>1.0616777163385487</v>
      </c>
      <c r="AA126" s="7" t="s">
        <v>233</v>
      </c>
      <c r="AB126" s="23">
        <f t="shared" si="2"/>
        <v>4.7730032910580401E-3</v>
      </c>
      <c r="AC126" s="19">
        <v>124</v>
      </c>
      <c r="AD126" s="20">
        <f t="shared" si="3"/>
        <v>33.344584385212549</v>
      </c>
    </row>
    <row r="127" spans="1:30" x14ac:dyDescent="0.15">
      <c r="A127" s="15">
        <v>152</v>
      </c>
      <c r="B127" s="7" t="s">
        <v>327</v>
      </c>
      <c r="C127" s="16" t="s">
        <v>328</v>
      </c>
      <c r="D127" s="17">
        <v>0.22505151551308933</v>
      </c>
      <c r="E127" s="17">
        <v>0.16862286912903068</v>
      </c>
      <c r="F127" s="17">
        <v>0.11147320783731665</v>
      </c>
      <c r="G127" s="17">
        <v>0.12227610032871111</v>
      </c>
      <c r="H127" s="17">
        <v>0.15281453718547791</v>
      </c>
      <c r="I127" s="17">
        <v>0.20273147938796135</v>
      </c>
      <c r="J127" s="17">
        <v>0.31491334643370406</v>
      </c>
      <c r="K127" s="17">
        <v>0.39287587338054158</v>
      </c>
      <c r="L127" s="17">
        <v>0.39332597595087149</v>
      </c>
      <c r="M127" s="17">
        <v>0.52048544492073279</v>
      </c>
      <c r="N127" s="17">
        <v>0.46335650315386351</v>
      </c>
      <c r="O127" s="17">
        <v>0.64193471545028713</v>
      </c>
      <c r="P127" s="17">
        <v>1.1062238297686711</v>
      </c>
      <c r="Q127" s="17">
        <v>1.0514779139423034</v>
      </c>
      <c r="R127" s="17">
        <v>1.1243632075112757</v>
      </c>
      <c r="S127" s="17">
        <v>0.99906122954927512</v>
      </c>
      <c r="T127" s="17">
        <v>0.79107289556380878</v>
      </c>
      <c r="U127" s="17">
        <v>0.80744424251211622</v>
      </c>
      <c r="V127" s="17">
        <v>0.79616933270083345</v>
      </c>
      <c r="W127" s="17">
        <v>0.89818609158657436</v>
      </c>
      <c r="X127" s="17">
        <v>0.95263763726386896</v>
      </c>
      <c r="Y127" s="17">
        <v>0.88555927006808388</v>
      </c>
      <c r="Z127" s="17">
        <v>1.0521000253041168</v>
      </c>
      <c r="AA127" s="7" t="s">
        <v>327</v>
      </c>
      <c r="AB127" s="23">
        <f t="shared" si="2"/>
        <v>4.7299446960394525E-3</v>
      </c>
      <c r="AC127" s="19">
        <v>125</v>
      </c>
      <c r="AD127" s="20">
        <f t="shared" si="3"/>
        <v>18.806279925591983</v>
      </c>
    </row>
    <row r="128" spans="1:30" x14ac:dyDescent="0.15">
      <c r="A128" s="15">
        <v>132</v>
      </c>
      <c r="B128" s="7" t="s">
        <v>287</v>
      </c>
      <c r="C128" s="16" t="s">
        <v>288</v>
      </c>
      <c r="D128" s="17">
        <v>0.22993503634916712</v>
      </c>
      <c r="E128" s="17">
        <v>0.22591391808041145</v>
      </c>
      <c r="F128" s="17">
        <v>0.25076096597302344</v>
      </c>
      <c r="G128" s="17">
        <v>0.24084113511979838</v>
      </c>
      <c r="H128" s="17">
        <v>0.27544906623401411</v>
      </c>
      <c r="I128" s="17">
        <v>0.25670920407927933</v>
      </c>
      <c r="J128" s="17">
        <v>0.32831494878817019</v>
      </c>
      <c r="K128" s="17">
        <v>0.4460607311644591</v>
      </c>
      <c r="L128" s="17">
        <v>0.462963216433039</v>
      </c>
      <c r="M128" s="17">
        <v>0.28864424409666173</v>
      </c>
      <c r="N128" s="17">
        <v>0.54855549629288269</v>
      </c>
      <c r="O128" s="17">
        <v>0.87158135144406357</v>
      </c>
      <c r="P128" s="17">
        <v>1.1362276961565383</v>
      </c>
      <c r="Q128" s="17">
        <v>1.0346423984739446</v>
      </c>
      <c r="R128" s="17">
        <v>1.0511443481484946</v>
      </c>
      <c r="S128" s="17">
        <v>1.0173306979293422</v>
      </c>
      <c r="T128" s="17">
        <v>0.96596917490907797</v>
      </c>
      <c r="U128" s="17">
        <v>0.87501719367050346</v>
      </c>
      <c r="V128" s="17">
        <v>0.95880861035443521</v>
      </c>
      <c r="W128" s="17">
        <v>0.98091698477479217</v>
      </c>
      <c r="X128" s="17">
        <v>1.0342386075382388</v>
      </c>
      <c r="Y128" s="17">
        <v>0.9699515978316634</v>
      </c>
      <c r="Z128" s="17">
        <v>1.0340406908018083</v>
      </c>
      <c r="AA128" s="7" t="s">
        <v>287</v>
      </c>
      <c r="AB128" s="23">
        <f t="shared" si="2"/>
        <v>4.6487550264369777E-3</v>
      </c>
      <c r="AC128" s="19">
        <v>126</v>
      </c>
      <c r="AD128" s="20">
        <f t="shared" si="3"/>
        <v>6.6074526928371125</v>
      </c>
    </row>
    <row r="129" spans="1:30" x14ac:dyDescent="0.15">
      <c r="A129" s="15">
        <v>133</v>
      </c>
      <c r="B129" s="7" t="s">
        <v>289</v>
      </c>
      <c r="C129" s="16" t="s">
        <v>290</v>
      </c>
      <c r="D129" s="17"/>
      <c r="E129" s="17"/>
      <c r="F129" s="17"/>
      <c r="G129" s="17"/>
      <c r="H129" s="17"/>
      <c r="I129" s="17">
        <v>0.60816481409683076</v>
      </c>
      <c r="J129" s="17">
        <v>0.62350993718314385</v>
      </c>
      <c r="K129" s="17">
        <v>0.64193765560950267</v>
      </c>
      <c r="L129" s="17">
        <v>0.85103321288485656</v>
      </c>
      <c r="M129" s="17">
        <v>0.76688122569708639</v>
      </c>
      <c r="N129" s="17">
        <v>0.75168134014044541</v>
      </c>
      <c r="O129" s="17">
        <v>0.79480658074164612</v>
      </c>
      <c r="P129" s="17">
        <v>0.67708309636875941</v>
      </c>
      <c r="Q129" s="17">
        <v>0.64854689947624833</v>
      </c>
      <c r="R129" s="17">
        <v>0.67634031742471379</v>
      </c>
      <c r="S129" s="17">
        <v>0.56916959660702038</v>
      </c>
      <c r="T129" s="17">
        <v>0.61770773662341494</v>
      </c>
      <c r="U129" s="17">
        <v>0.66184609715442422</v>
      </c>
      <c r="V129" s="17">
        <v>0.75406277715515291</v>
      </c>
      <c r="W129" s="17">
        <v>0.73953834062063151</v>
      </c>
      <c r="X129" s="17">
        <v>0.82903845854090452</v>
      </c>
      <c r="Y129" s="17">
        <v>0.91161621133283688</v>
      </c>
      <c r="Z129" s="17">
        <v>1.0014187697749324</v>
      </c>
      <c r="AA129" s="7" t="s">
        <v>289</v>
      </c>
      <c r="AB129" s="23">
        <f t="shared" si="2"/>
        <v>4.5020960789751256E-3</v>
      </c>
      <c r="AC129" s="19">
        <v>127</v>
      </c>
      <c r="AD129" s="20">
        <f t="shared" si="3"/>
        <v>9.8509172309253721</v>
      </c>
    </row>
    <row r="130" spans="1:30" x14ac:dyDescent="0.15">
      <c r="A130" s="15">
        <v>119</v>
      </c>
      <c r="B130" s="7" t="s">
        <v>261</v>
      </c>
      <c r="C130" s="16" t="s">
        <v>262</v>
      </c>
      <c r="D130" s="17">
        <v>0.56361728588848259</v>
      </c>
      <c r="E130" s="17">
        <v>0.78086168277906898</v>
      </c>
      <c r="F130" s="17">
        <v>0.70276489788112573</v>
      </c>
      <c r="G130" s="17">
        <v>0.84420145795886203</v>
      </c>
      <c r="H130" s="17">
        <v>0.63219343510841985</v>
      </c>
      <c r="I130" s="17">
        <v>0.62807946919727942</v>
      </c>
      <c r="J130" s="17">
        <v>0.62513689676915052</v>
      </c>
      <c r="K130" s="17">
        <v>0.81937080070647139</v>
      </c>
      <c r="L130" s="17">
        <v>1.0327150308737914</v>
      </c>
      <c r="M130" s="17">
        <v>0.70985356014233292</v>
      </c>
      <c r="N130" s="17">
        <v>0.56922886237691717</v>
      </c>
      <c r="O130" s="17">
        <v>0.71989903237167641</v>
      </c>
      <c r="P130" s="17">
        <v>0.68636106630438254</v>
      </c>
      <c r="Q130" s="17">
        <v>0.71877713974747859</v>
      </c>
      <c r="R130" s="17">
        <v>0.69676640573630477</v>
      </c>
      <c r="S130" s="17">
        <v>0.58932839924429425</v>
      </c>
      <c r="T130" s="17">
        <v>0.59407414800644531</v>
      </c>
      <c r="U130" s="17">
        <v>0.66701436380228207</v>
      </c>
      <c r="V130" s="17">
        <v>0.73217436277736647</v>
      </c>
      <c r="W130" s="17">
        <v>0.76918806811736673</v>
      </c>
      <c r="X130" s="17">
        <v>0.87856284997528955</v>
      </c>
      <c r="Y130" s="17">
        <v>1.0073813648339693</v>
      </c>
      <c r="Z130" s="17">
        <v>0.99585332343578559</v>
      </c>
      <c r="AA130" s="7" t="s">
        <v>261</v>
      </c>
      <c r="AB130" s="23">
        <f t="shared" si="2"/>
        <v>4.4770754034121436E-3</v>
      </c>
      <c r="AC130" s="19">
        <v>128</v>
      </c>
      <c r="AD130" s="20">
        <f t="shared" si="3"/>
        <v>-1.1443572216648823</v>
      </c>
    </row>
    <row r="131" spans="1:30" x14ac:dyDescent="0.15">
      <c r="A131" s="15">
        <v>21</v>
      </c>
      <c r="B131" s="7" t="s">
        <v>65</v>
      </c>
      <c r="C131" s="16" t="s">
        <v>66</v>
      </c>
      <c r="D131" s="17">
        <v>0.14532365706596101</v>
      </c>
      <c r="E131" s="17">
        <v>0.13124018496561798</v>
      </c>
      <c r="F131" s="17">
        <v>0.26123182393763078</v>
      </c>
      <c r="G131" s="17">
        <v>0.34621640849437524</v>
      </c>
      <c r="H131" s="17">
        <v>0.41855503919084386</v>
      </c>
      <c r="I131" s="17">
        <v>0.44723804930911143</v>
      </c>
      <c r="J131" s="17">
        <v>0.46827719655658079</v>
      </c>
      <c r="K131" s="17"/>
      <c r="L131" s="17">
        <v>0.64986542288968197</v>
      </c>
      <c r="M131" s="17"/>
      <c r="N131" s="17"/>
      <c r="O131" s="17"/>
      <c r="P131" s="17">
        <v>0.78218590713853997</v>
      </c>
      <c r="Q131" s="17">
        <v>0.86027599210258099</v>
      </c>
      <c r="R131" s="17">
        <v>0.93114570008992514</v>
      </c>
      <c r="S131" s="17">
        <v>0.90932723732374809</v>
      </c>
      <c r="T131" s="17">
        <v>0.79626312678430433</v>
      </c>
      <c r="U131" s="17">
        <v>1.1693311073733901</v>
      </c>
      <c r="V131" s="17">
        <v>0.90260724939010661</v>
      </c>
      <c r="W131" s="17">
        <v>0.68113225654325515</v>
      </c>
      <c r="X131" s="17">
        <v>0.71964813222150825</v>
      </c>
      <c r="Y131" s="17">
        <v>0.97438225914882526</v>
      </c>
      <c r="Z131" s="17">
        <v>0.96980379887704926</v>
      </c>
      <c r="AA131" s="7" t="s">
        <v>65</v>
      </c>
      <c r="AB131" s="23">
        <f t="shared" ref="AB131:AB150" si="4">Z131/$Z$221*100</f>
        <v>4.3599640950217379E-3</v>
      </c>
      <c r="AC131" s="19">
        <v>129</v>
      </c>
      <c r="AD131" s="20">
        <f t="shared" si="3"/>
        <v>-0.46988337777983391</v>
      </c>
    </row>
    <row r="132" spans="1:30" x14ac:dyDescent="0.15">
      <c r="A132" s="15">
        <v>32</v>
      </c>
      <c r="B132" s="7" t="s">
        <v>87</v>
      </c>
      <c r="C132" s="16" t="s">
        <v>88</v>
      </c>
      <c r="D132" s="17">
        <v>0.4232653373236438</v>
      </c>
      <c r="E132" s="17">
        <v>0.53236671000181734</v>
      </c>
      <c r="F132" s="17">
        <v>0.44915319070271331</v>
      </c>
      <c r="G132" s="17">
        <v>0.4341834556187974</v>
      </c>
      <c r="H132" s="17">
        <v>0.44877508869802518</v>
      </c>
      <c r="I132" s="17">
        <v>0.49557259190920072</v>
      </c>
      <c r="J132" s="17">
        <v>0.44717347590372092</v>
      </c>
      <c r="K132" s="17">
        <v>0.46308719833411516</v>
      </c>
      <c r="L132" s="17">
        <v>0.43856289137726689</v>
      </c>
      <c r="M132" s="17"/>
      <c r="N132" s="17"/>
      <c r="O132" s="17"/>
      <c r="P132" s="17">
        <v>0.58967682046508174</v>
      </c>
      <c r="Q132" s="17">
        <v>0.60859004562209251</v>
      </c>
      <c r="R132" s="17">
        <v>0.62177428726745443</v>
      </c>
      <c r="S132" s="17">
        <v>0.66156245731272334</v>
      </c>
      <c r="T132" s="17">
        <v>0.59320194181947539</v>
      </c>
      <c r="U132" s="17">
        <v>0.5454554581055524</v>
      </c>
      <c r="V132" s="17">
        <v>0.5732893606305326</v>
      </c>
      <c r="W132" s="17">
        <v>0.72343930252723032</v>
      </c>
      <c r="X132" s="17">
        <v>0.57919712809461532</v>
      </c>
      <c r="Y132" s="17">
        <v>0.56709838398872203</v>
      </c>
      <c r="Z132" s="17">
        <v>0.92162591638727731</v>
      </c>
      <c r="AA132" s="7" t="s">
        <v>87</v>
      </c>
      <c r="AB132" s="23">
        <f t="shared" si="4"/>
        <v>4.1433699364168668E-3</v>
      </c>
      <c r="AC132" s="19">
        <v>130</v>
      </c>
      <c r="AD132" s="20">
        <f t="shared" ref="AD132:AD151" si="5">(Z132/Y132-1)*100</f>
        <v>62.516054076007713</v>
      </c>
    </row>
    <row r="133" spans="1:30" x14ac:dyDescent="0.15">
      <c r="A133" s="15">
        <v>124</v>
      </c>
      <c r="B133" s="7" t="s">
        <v>271</v>
      </c>
      <c r="C133" s="16" t="s">
        <v>272</v>
      </c>
      <c r="D133" s="17">
        <v>0.25455525814885854</v>
      </c>
      <c r="E133" s="17">
        <v>0.27266046000413185</v>
      </c>
      <c r="F133" s="17">
        <v>0.28425157321819428</v>
      </c>
      <c r="G133" s="17">
        <v>0.34331714480616632</v>
      </c>
      <c r="H133" s="17">
        <v>0.40889540766000515</v>
      </c>
      <c r="I133" s="17">
        <v>0.52587364756011235</v>
      </c>
      <c r="J133" s="17">
        <v>0.4426596411877004</v>
      </c>
      <c r="K133" s="17">
        <v>0.48954284148349231</v>
      </c>
      <c r="L133" s="17">
        <v>0.56030467261454853</v>
      </c>
      <c r="M133" s="17">
        <v>0.59113642680888345</v>
      </c>
      <c r="N133" s="17">
        <v>0.58786253376325515</v>
      </c>
      <c r="O133" s="17">
        <v>0.55966336955640295</v>
      </c>
      <c r="P133" s="17">
        <v>0.49919186782790859</v>
      </c>
      <c r="Q133" s="17">
        <v>0.53804726770666056</v>
      </c>
      <c r="R133" s="17">
        <v>0.56590162715510994</v>
      </c>
      <c r="S133" s="17">
        <v>0.51819823900503226</v>
      </c>
      <c r="T133" s="17">
        <v>0.59727270013035783</v>
      </c>
      <c r="U133" s="17">
        <v>0.64675341762347516</v>
      </c>
      <c r="V133" s="17">
        <v>0.67385713878775277</v>
      </c>
      <c r="W133" s="17">
        <v>0.80870343426837121</v>
      </c>
      <c r="X133" s="17">
        <v>0.8771039606182065</v>
      </c>
      <c r="Y133" s="17">
        <v>0.89780993347551119</v>
      </c>
      <c r="Z133" s="17">
        <v>0.90484062373431784</v>
      </c>
      <c r="AA133" s="7" t="s">
        <v>271</v>
      </c>
      <c r="AB133" s="23">
        <f t="shared" si="4"/>
        <v>4.0679079992950737E-3</v>
      </c>
      <c r="AC133" s="19">
        <v>131</v>
      </c>
      <c r="AD133" s="20">
        <f t="shared" si="5"/>
        <v>0.78309339167035308</v>
      </c>
    </row>
    <row r="134" spans="1:30" x14ac:dyDescent="0.15">
      <c r="A134" s="15">
        <v>83</v>
      </c>
      <c r="B134" s="7" t="s">
        <v>189</v>
      </c>
      <c r="C134" s="16" t="s">
        <v>190</v>
      </c>
      <c r="D134" s="17">
        <v>0.12585552913065343</v>
      </c>
      <c r="E134" s="17">
        <v>0.14371151891925391</v>
      </c>
      <c r="F134" s="17">
        <v>0.16652275478731121</v>
      </c>
      <c r="G134" s="17">
        <v>0.16345302753756819</v>
      </c>
      <c r="H134" s="17">
        <v>0.22132264998275022</v>
      </c>
      <c r="I134" s="17">
        <v>0.11634823333732325</v>
      </c>
      <c r="J134" s="17">
        <v>0.19176933549670871</v>
      </c>
      <c r="K134" s="17">
        <v>0.24971995214529535</v>
      </c>
      <c r="L134" s="17">
        <v>0.305205435104282</v>
      </c>
      <c r="M134" s="17">
        <v>0.31055650894827175</v>
      </c>
      <c r="N134" s="17">
        <v>0.31075080975557001</v>
      </c>
      <c r="O134" s="17">
        <v>0.32416826987880937</v>
      </c>
      <c r="P134" s="17">
        <v>0.33542551944774396</v>
      </c>
      <c r="Q134" s="17">
        <v>0.35163457254947178</v>
      </c>
      <c r="R134" s="17">
        <v>0.39280967469790512</v>
      </c>
      <c r="S134" s="17">
        <v>0.46430508474576387</v>
      </c>
      <c r="T134" s="17">
        <v>0.51736077481840281</v>
      </c>
      <c r="U134" s="17">
        <v>0.59510895883777126</v>
      </c>
      <c r="V134" s="17">
        <v>0.61799566717473631</v>
      </c>
      <c r="W134" s="17">
        <v>0.67238848920863559</v>
      </c>
      <c r="X134" s="17">
        <v>0.7673860911270991</v>
      </c>
      <c r="Y134" s="17">
        <v>0.80014027311912406</v>
      </c>
      <c r="Z134" s="17">
        <v>0.83872376939169702</v>
      </c>
      <c r="AA134" s="7" t="s">
        <v>189</v>
      </c>
      <c r="AB134" s="23">
        <f t="shared" si="4"/>
        <v>3.7706652875801917E-3</v>
      </c>
      <c r="AC134" s="19">
        <v>132</v>
      </c>
      <c r="AD134" s="20">
        <f t="shared" si="5"/>
        <v>4.8220915217985327</v>
      </c>
    </row>
    <row r="135" spans="1:30" x14ac:dyDescent="0.15">
      <c r="A135" s="15">
        <v>120</v>
      </c>
      <c r="B135" s="7" t="s">
        <v>263</v>
      </c>
      <c r="C135" s="16" t="s">
        <v>264</v>
      </c>
      <c r="D135" s="17">
        <v>0.17066915988470854</v>
      </c>
      <c r="E135" s="17">
        <v>0.18455838787116796</v>
      </c>
      <c r="F135" s="17">
        <v>0.21561261112857455</v>
      </c>
      <c r="G135" s="17">
        <v>0.19089746555441664</v>
      </c>
      <c r="H135" s="17">
        <v>0.31964476016019339</v>
      </c>
      <c r="I135" s="17">
        <v>0.55612199346354974</v>
      </c>
      <c r="J135" s="17">
        <v>0.45245939546564384</v>
      </c>
      <c r="K135" s="17">
        <v>0.48897074805703822</v>
      </c>
      <c r="L135" s="17">
        <v>0.64708531262209101</v>
      </c>
      <c r="M135" s="17">
        <v>0.85567319190098001</v>
      </c>
      <c r="N135" s="17">
        <v>0.72741719538317018</v>
      </c>
      <c r="O135" s="17">
        <v>0.76846119241904065</v>
      </c>
      <c r="P135" s="17">
        <v>0.6717033597701616</v>
      </c>
      <c r="Q135" s="17">
        <v>0.65038867691143409</v>
      </c>
      <c r="R135" s="17">
        <v>0.5111563099770271</v>
      </c>
      <c r="S135" s="17">
        <v>0.41563757905802318</v>
      </c>
      <c r="T135" s="17">
        <v>0.35756347481840123</v>
      </c>
      <c r="U135" s="17">
        <v>0.47409766496778283</v>
      </c>
      <c r="V135" s="17">
        <v>0.5824673218790648</v>
      </c>
      <c r="W135" s="17">
        <v>0.83879020038172114</v>
      </c>
      <c r="X135" s="17">
        <v>1.0058184989700703</v>
      </c>
      <c r="Y135" s="17">
        <v>0.95668239109404241</v>
      </c>
      <c r="Z135" s="17">
        <v>0.83765879655408437</v>
      </c>
      <c r="AA135" s="7" t="s">
        <v>263</v>
      </c>
      <c r="AB135" s="23">
        <f t="shared" si="4"/>
        <v>3.7658774703541293E-3</v>
      </c>
      <c r="AC135" s="19">
        <v>133</v>
      </c>
      <c r="AD135" s="20">
        <f t="shared" si="5"/>
        <v>-12.441286224976411</v>
      </c>
    </row>
    <row r="136" spans="1:30" x14ac:dyDescent="0.15">
      <c r="A136" s="15">
        <v>143</v>
      </c>
      <c r="B136" s="7" t="s">
        <v>309</v>
      </c>
      <c r="C136" s="16" t="s">
        <v>310</v>
      </c>
      <c r="D136" s="17">
        <v>0.39977691419223427</v>
      </c>
      <c r="E136" s="17">
        <v>0.3638501205269643</v>
      </c>
      <c r="F136" s="17">
        <v>0.4519809297408115</v>
      </c>
      <c r="G136" s="17">
        <v>0.45812361692979181</v>
      </c>
      <c r="H136" s="17">
        <v>0.42353622704989258</v>
      </c>
      <c r="I136" s="17">
        <v>0.44274812163503496</v>
      </c>
      <c r="J136" s="17">
        <v>0.37283750649653669</v>
      </c>
      <c r="K136" s="17">
        <v>0.39471979512525673</v>
      </c>
      <c r="L136" s="17">
        <v>0.42659641024837625</v>
      </c>
      <c r="M136" s="17">
        <v>0.41721980406613007</v>
      </c>
      <c r="N136" s="17">
        <v>0.44272426123047715</v>
      </c>
      <c r="O136" s="17">
        <v>0.51453128424509986</v>
      </c>
      <c r="P136" s="17">
        <v>0.70132830705022442</v>
      </c>
      <c r="Q136" s="17">
        <v>0.74532167118299431</v>
      </c>
      <c r="R136" s="17">
        <v>0.81391898524071682</v>
      </c>
      <c r="S136" s="17">
        <v>0.98932863647843727</v>
      </c>
      <c r="T136" s="17">
        <v>0.85014663246796696</v>
      </c>
      <c r="U136" s="17">
        <v>0.86370204034853715</v>
      </c>
      <c r="V136" s="17">
        <v>0.81690655439956483</v>
      </c>
      <c r="W136" s="17">
        <v>0.76831676556252515</v>
      </c>
      <c r="X136" s="17">
        <v>0.79868856896472296</v>
      </c>
      <c r="Y136" s="17">
        <v>0.7640783123045195</v>
      </c>
      <c r="Z136" s="17">
        <v>0.82506610247591938</v>
      </c>
      <c r="AA136" s="7" t="s">
        <v>309</v>
      </c>
      <c r="AB136" s="23">
        <f t="shared" si="4"/>
        <v>3.7092642728146202E-3</v>
      </c>
      <c r="AC136" s="19">
        <v>134</v>
      </c>
      <c r="AD136" s="20">
        <f t="shared" si="5"/>
        <v>7.9818768821557029</v>
      </c>
    </row>
    <row r="137" spans="1:30" x14ac:dyDescent="0.15">
      <c r="A137" s="15">
        <v>187</v>
      </c>
      <c r="B137" s="7" t="s">
        <v>397</v>
      </c>
      <c r="C137" s="16" t="s">
        <v>398</v>
      </c>
      <c r="D137" s="17">
        <v>0.24945223449515033</v>
      </c>
      <c r="E137" s="17">
        <v>0.19898519565930836</v>
      </c>
      <c r="F137" s="17">
        <v>0.18673113912744047</v>
      </c>
      <c r="G137" s="17">
        <v>0.32325664273235583</v>
      </c>
      <c r="H137" s="17">
        <v>0.42696142274829701</v>
      </c>
      <c r="I137" s="17">
        <v>0.60475876209721102</v>
      </c>
      <c r="J137" s="17">
        <v>0.59570859757637562</v>
      </c>
      <c r="K137" s="17">
        <v>0.57050178435543375</v>
      </c>
      <c r="L137" s="17">
        <v>0.66083391470639596</v>
      </c>
      <c r="M137" s="17">
        <v>0.75142463888269528</v>
      </c>
      <c r="N137" s="17">
        <v>1.0538933576022231</v>
      </c>
      <c r="O137" s="17">
        <v>1.069502103478293</v>
      </c>
      <c r="P137" s="17">
        <v>0.9355476519284126</v>
      </c>
      <c r="Q137" s="17">
        <v>0.8974010344638319</v>
      </c>
      <c r="R137" s="17">
        <v>0.80625589463593383</v>
      </c>
      <c r="S137" s="17">
        <v>0.71091116521440245</v>
      </c>
      <c r="T137" s="17">
        <v>0.79136953600918569</v>
      </c>
      <c r="U137" s="17">
        <v>0.8473249800307715</v>
      </c>
      <c r="V137" s="17">
        <v>0.97813654614131029</v>
      </c>
      <c r="W137" s="17">
        <v>0.8442214089088711</v>
      </c>
      <c r="X137" s="17">
        <v>0.7410221949235638</v>
      </c>
      <c r="Y137" s="17">
        <v>0.86531987099892493</v>
      </c>
      <c r="Z137" s="17">
        <v>0.78816483868409504</v>
      </c>
      <c r="AA137" s="7" t="s">
        <v>397</v>
      </c>
      <c r="AB137" s="23">
        <f t="shared" si="4"/>
        <v>3.5433666083802525E-3</v>
      </c>
      <c r="AC137" s="19">
        <v>135</v>
      </c>
      <c r="AD137" s="20">
        <f t="shared" si="5"/>
        <v>-8.9163597070482385</v>
      </c>
    </row>
    <row r="138" spans="1:30" x14ac:dyDescent="0.15">
      <c r="A138" s="15">
        <v>66</v>
      </c>
      <c r="B138" s="7" t="s">
        <v>155</v>
      </c>
      <c r="C138" s="16" t="s">
        <v>156</v>
      </c>
      <c r="D138" s="17">
        <v>0.29473619653999528</v>
      </c>
      <c r="E138" s="17">
        <v>0.30150552570415368</v>
      </c>
      <c r="F138" s="17">
        <v>0.28389563932942147</v>
      </c>
      <c r="G138" s="17">
        <v>0.34196840608003659</v>
      </c>
      <c r="H138" s="17">
        <v>0.428926037672547</v>
      </c>
      <c r="I138" s="17">
        <v>0.39448464770826019</v>
      </c>
      <c r="J138" s="17">
        <v>0.49485419278307796</v>
      </c>
      <c r="K138" s="17">
        <v>0.75576275859673869</v>
      </c>
      <c r="L138" s="17">
        <v>0.53585995249963025</v>
      </c>
      <c r="M138" s="17">
        <v>0.51285984282006514</v>
      </c>
      <c r="N138" s="17">
        <v>0.5040372469498865</v>
      </c>
      <c r="O138" s="17">
        <v>0.60863797309089096</v>
      </c>
      <c r="P138" s="17">
        <v>0.59221417514126307</v>
      </c>
      <c r="Q138" s="17">
        <v>0.58105531275676614</v>
      </c>
      <c r="R138" s="17">
        <v>0.74788392969890494</v>
      </c>
      <c r="S138" s="17">
        <v>0.42617464966485213</v>
      </c>
      <c r="T138" s="17">
        <v>0.54419348157926661</v>
      </c>
      <c r="U138" s="17">
        <v>0.75207573410331352</v>
      </c>
      <c r="V138" s="17">
        <v>0.81259030967408163</v>
      </c>
      <c r="W138" s="17">
        <v>0.7814353638274153</v>
      </c>
      <c r="X138" s="17">
        <v>0.7044632000636466</v>
      </c>
      <c r="Y138" s="17">
        <v>0.68870495518207553</v>
      </c>
      <c r="Z138" s="17">
        <v>0.69511211748701851</v>
      </c>
      <c r="AA138" s="7" t="s">
        <v>155</v>
      </c>
      <c r="AB138" s="23">
        <f t="shared" si="4"/>
        <v>3.1250278435361722E-3</v>
      </c>
      <c r="AC138" s="19">
        <v>136</v>
      </c>
      <c r="AD138" s="20">
        <f t="shared" si="5"/>
        <v>0.930320343527824</v>
      </c>
    </row>
    <row r="139" spans="1:30" x14ac:dyDescent="0.15">
      <c r="A139" s="15">
        <v>112</v>
      </c>
      <c r="B139" s="7" t="s">
        <v>247</v>
      </c>
      <c r="C139" s="16" t="s">
        <v>248</v>
      </c>
      <c r="D139" s="17"/>
      <c r="E139" s="17"/>
      <c r="F139" s="17"/>
      <c r="G139" s="17"/>
      <c r="H139" s="17">
        <v>5.6901344698275701E-2</v>
      </c>
      <c r="I139" s="17">
        <v>8.1276354899337017E-2</v>
      </c>
      <c r="J139" s="17">
        <v>5.3283870491161692E-2</v>
      </c>
      <c r="K139" s="17">
        <v>4.2710622572140602E-2</v>
      </c>
      <c r="L139" s="17">
        <v>8.5946555939006006E-2</v>
      </c>
      <c r="M139" s="17">
        <v>0.11522935950982163</v>
      </c>
      <c r="N139" s="17">
        <v>0.16318443739935706</v>
      </c>
      <c r="O139" s="17">
        <v>0.25389663571807974</v>
      </c>
      <c r="P139" s="17">
        <v>0.32997643278674899</v>
      </c>
      <c r="Q139" s="17">
        <v>0.34353034206324939</v>
      </c>
      <c r="R139" s="17">
        <v>0.33305797654564517</v>
      </c>
      <c r="S139" s="17">
        <v>0.33932639543016824</v>
      </c>
      <c r="T139" s="17">
        <v>0.36112909006939303</v>
      </c>
      <c r="U139" s="17">
        <v>0.31872926282808234</v>
      </c>
      <c r="V139" s="17">
        <v>0.32112834108992677</v>
      </c>
      <c r="W139" s="17">
        <v>0.31214340298611609</v>
      </c>
      <c r="X139" s="17">
        <v>0.29591370849707838</v>
      </c>
      <c r="Y139" s="17">
        <v>0.35031142154041545</v>
      </c>
      <c r="Z139" s="17">
        <v>0.50618984654302612</v>
      </c>
      <c r="AA139" s="7" t="s">
        <v>247</v>
      </c>
      <c r="AB139" s="23">
        <f t="shared" si="4"/>
        <v>2.275686647905114E-3</v>
      </c>
      <c r="AC139" s="19">
        <v>137</v>
      </c>
      <c r="AD139" s="20">
        <f t="shared" si="5"/>
        <v>44.497100413446546</v>
      </c>
    </row>
    <row r="140" spans="1:30" x14ac:dyDescent="0.15">
      <c r="A140" s="15">
        <v>130</v>
      </c>
      <c r="B140" s="7" t="s">
        <v>283</v>
      </c>
      <c r="C140" s="16" t="s">
        <v>284</v>
      </c>
      <c r="D140" s="17">
        <v>4.989861549927127E-2</v>
      </c>
      <c r="E140" s="17">
        <v>5.9610781235427589E-2</v>
      </c>
      <c r="F140" s="17">
        <v>6.9770868636263167E-2</v>
      </c>
      <c r="G140" s="17">
        <v>8.248127424772779E-2</v>
      </c>
      <c r="H140" s="17">
        <v>9.3791362136913872E-2</v>
      </c>
      <c r="I140" s="17">
        <v>0.11960397258301869</v>
      </c>
      <c r="J140" s="17">
        <v>0.16449415847360987</v>
      </c>
      <c r="K140" s="17">
        <v>0.22718571567528376</v>
      </c>
      <c r="L140" s="17">
        <v>0.36845762104911223</v>
      </c>
      <c r="M140" s="17">
        <v>0.24906443315788412</v>
      </c>
      <c r="N140" s="17">
        <v>0.1833577607905964</v>
      </c>
      <c r="O140" s="17">
        <v>0.22966940213335615</v>
      </c>
      <c r="P140" s="17">
        <v>0.23869999908470249</v>
      </c>
      <c r="Q140" s="17">
        <v>0.26710615503007268</v>
      </c>
      <c r="R140" s="17">
        <v>0.27245661819726918</v>
      </c>
      <c r="S140" s="17">
        <v>0.23210898295063573</v>
      </c>
      <c r="T140" s="17">
        <v>0.27166664521062822</v>
      </c>
      <c r="U140" s="17">
        <v>0.30396109767838142</v>
      </c>
      <c r="V140" s="17">
        <v>0.36729366494378302</v>
      </c>
      <c r="W140" s="17">
        <v>0.41665229330396791</v>
      </c>
      <c r="X140" s="17">
        <v>0.43218433306459336</v>
      </c>
      <c r="Y140" s="17">
        <v>0.50328024411002115</v>
      </c>
      <c r="Z140" s="17">
        <v>0.45733075060213407</v>
      </c>
      <c r="AA140" s="7" t="s">
        <v>283</v>
      </c>
      <c r="AB140" s="23">
        <f t="shared" si="4"/>
        <v>2.0560299459369677E-3</v>
      </c>
      <c r="AC140" s="19">
        <v>138</v>
      </c>
      <c r="AD140" s="20">
        <f t="shared" si="5"/>
        <v>-9.1300014347159948</v>
      </c>
    </row>
    <row r="141" spans="1:30" x14ac:dyDescent="0.15">
      <c r="A141" s="15">
        <v>38</v>
      </c>
      <c r="B141" s="7" t="s">
        <v>99</v>
      </c>
      <c r="C141" s="16" t="s">
        <v>100</v>
      </c>
      <c r="D141" s="17"/>
      <c r="E141" s="17"/>
      <c r="F141" s="17">
        <v>0.10826818177871968</v>
      </c>
      <c r="G141" s="17">
        <v>0.14437205007115936</v>
      </c>
      <c r="H141" s="17">
        <v>0.14671436493777248</v>
      </c>
      <c r="I141" s="17">
        <v>0.14579836891247669</v>
      </c>
      <c r="J141" s="17"/>
      <c r="K141" s="17">
        <v>0.18512258018255084</v>
      </c>
      <c r="L141" s="17">
        <v>0.30895449993355639</v>
      </c>
      <c r="M141" s="17">
        <v>0.36137226609694678</v>
      </c>
      <c r="N141" s="17">
        <v>0.51635602839711225</v>
      </c>
      <c r="O141" s="17">
        <v>0.49939668153005923</v>
      </c>
      <c r="P141" s="17">
        <v>0.42743568879170318</v>
      </c>
      <c r="Q141" s="17">
        <v>0.47936808433199596</v>
      </c>
      <c r="R141" s="17">
        <v>0.38458163243875249</v>
      </c>
      <c r="S141" s="17">
        <v>0.26714627016734072</v>
      </c>
      <c r="T141" s="17">
        <v>0.26857659794532951</v>
      </c>
      <c r="U141" s="17">
        <v>0.2782538909605371</v>
      </c>
      <c r="V141" s="17">
        <v>0.29769203177410519</v>
      </c>
      <c r="W141" s="17">
        <v>0.39760261661994245</v>
      </c>
      <c r="X141" s="17">
        <v>0.43254398701215185</v>
      </c>
      <c r="Y141" s="17">
        <v>0.54113411894353458</v>
      </c>
      <c r="Z141" s="17">
        <v>0.40419606872552299</v>
      </c>
      <c r="AA141" s="7" t="s">
        <v>99</v>
      </c>
      <c r="AB141" s="23">
        <f t="shared" si="4"/>
        <v>1.8171514166399334E-3</v>
      </c>
      <c r="AC141" s="19">
        <v>139</v>
      </c>
      <c r="AD141" s="20">
        <f t="shared" si="5"/>
        <v>-25.30575053839852</v>
      </c>
    </row>
    <row r="142" spans="1:30" x14ac:dyDescent="0.15">
      <c r="A142" s="15">
        <v>194</v>
      </c>
      <c r="B142" s="7" t="s">
        <v>411</v>
      </c>
      <c r="C142" s="16" t="s">
        <v>412</v>
      </c>
      <c r="D142" s="17"/>
      <c r="E142" s="17"/>
      <c r="F142" s="17"/>
      <c r="G142" s="17"/>
      <c r="H142" s="17"/>
      <c r="I142" s="17">
        <v>8.2294303266277111E-2</v>
      </c>
      <c r="J142" s="17">
        <v>0.17104713534596738</v>
      </c>
      <c r="K142" s="17">
        <v>0.23734798855932177</v>
      </c>
      <c r="L142" s="17">
        <v>0.23651860699460303</v>
      </c>
      <c r="M142" s="17">
        <v>0.36482897072224513</v>
      </c>
      <c r="N142" s="17">
        <v>0.26392270943184371</v>
      </c>
      <c r="O142" s="17">
        <v>0.20532650938219504</v>
      </c>
      <c r="P142" s="17">
        <v>0.33392459789727674</v>
      </c>
      <c r="Q142" s="17">
        <v>0.31688162819204629</v>
      </c>
      <c r="R142" s="17">
        <v>0.29628814181441315</v>
      </c>
      <c r="S142" s="17">
        <v>0.36977662626003549</v>
      </c>
      <c r="T142" s="17">
        <v>0.26248825398582304</v>
      </c>
      <c r="U142" s="17">
        <v>0.25481994179858308</v>
      </c>
      <c r="V142" s="17">
        <v>0.20639746717820831</v>
      </c>
      <c r="W142" s="17">
        <v>0.34373444543034704</v>
      </c>
      <c r="X142" s="17">
        <v>0.38531173070422525</v>
      </c>
      <c r="Y142" s="17">
        <v>0.39230210061858012</v>
      </c>
      <c r="Z142" s="17">
        <v>0.35479346021643621</v>
      </c>
      <c r="AA142" s="7" t="s">
        <v>411</v>
      </c>
      <c r="AB142" s="23">
        <f t="shared" si="4"/>
        <v>1.5950512356038913E-3</v>
      </c>
      <c r="AC142" s="19">
        <v>140</v>
      </c>
      <c r="AD142" s="20">
        <f t="shared" si="5"/>
        <v>-9.5611622632151274</v>
      </c>
    </row>
    <row r="143" spans="1:30" x14ac:dyDescent="0.15">
      <c r="A143" s="15">
        <v>111</v>
      </c>
      <c r="B143" s="7" t="s">
        <v>245</v>
      </c>
      <c r="C143" s="16" t="s">
        <v>246</v>
      </c>
      <c r="D143" s="17">
        <v>0.2914687649136834</v>
      </c>
      <c r="E143" s="17">
        <v>0.22658868964641471</v>
      </c>
      <c r="F143" s="17">
        <v>0.19521603760060519</v>
      </c>
      <c r="G143" s="17">
        <v>0.27428895192489455</v>
      </c>
      <c r="H143" s="17">
        <v>0.32214471693139113</v>
      </c>
      <c r="I143" s="17">
        <v>0.34475586504282496</v>
      </c>
      <c r="J143" s="17">
        <v>0.37337969812573601</v>
      </c>
      <c r="K143" s="17">
        <v>0.3983548099938875</v>
      </c>
      <c r="L143" s="17">
        <v>0.2735025465120195</v>
      </c>
      <c r="M143" s="17">
        <v>0.4739902810561108</v>
      </c>
      <c r="N143" s="17">
        <v>0.70674546900650415</v>
      </c>
      <c r="O143" s="17">
        <v>0.5817997106876297</v>
      </c>
      <c r="P143" s="17">
        <v>0.53226698713870713</v>
      </c>
      <c r="Q143" s="17">
        <v>0.47969764819131916</v>
      </c>
      <c r="R143" s="17">
        <v>0.47693425818374657</v>
      </c>
      <c r="S143" s="17">
        <v>0.44026042971165025</v>
      </c>
      <c r="T143" s="17">
        <v>0.41861255169078582</v>
      </c>
      <c r="U143" s="17">
        <v>0.52368456015921994</v>
      </c>
      <c r="V143" s="17">
        <v>0.51109455263976067</v>
      </c>
      <c r="W143" s="17">
        <v>0.43471948967578572</v>
      </c>
      <c r="X143" s="17">
        <v>0.37728866902545405</v>
      </c>
      <c r="Y143" s="17">
        <v>0.36655184531659157</v>
      </c>
      <c r="Z143" s="17">
        <v>0.32794585610120558</v>
      </c>
      <c r="AA143" s="7" t="s">
        <v>245</v>
      </c>
      <c r="AB143" s="23">
        <f t="shared" si="4"/>
        <v>1.4743519868328486E-3</v>
      </c>
      <c r="AC143" s="19">
        <v>141</v>
      </c>
      <c r="AD143" s="20">
        <f t="shared" si="5"/>
        <v>-10.532204300333536</v>
      </c>
    </row>
    <row r="144" spans="1:30" x14ac:dyDescent="0.15">
      <c r="A144" s="15">
        <v>82</v>
      </c>
      <c r="B144" s="7" t="s">
        <v>187</v>
      </c>
      <c r="C144" s="16" t="s">
        <v>188</v>
      </c>
      <c r="D144" s="17">
        <v>9.752502990408532E-2</v>
      </c>
      <c r="E144" s="17">
        <v>6.3868772514645275E-2</v>
      </c>
      <c r="F144" s="17">
        <v>6.5119465762741385E-2</v>
      </c>
      <c r="G144" s="17">
        <v>7.5219927678902232E-2</v>
      </c>
      <c r="H144" s="17"/>
      <c r="I144" s="17">
        <v>0.11121849047224647</v>
      </c>
      <c r="J144" s="17"/>
      <c r="K144" s="17"/>
      <c r="L144" s="17"/>
      <c r="M144" s="17">
        <v>0.12869098812329988</v>
      </c>
      <c r="N144" s="17">
        <v>0.15500760182038881</v>
      </c>
      <c r="O144" s="17">
        <v>0.166746851734798</v>
      </c>
      <c r="P144" s="17">
        <v>0.23086837920175354</v>
      </c>
      <c r="Q144" s="17">
        <v>0.20472373236661415</v>
      </c>
      <c r="R144" s="17">
        <v>0.19978037285680941</v>
      </c>
      <c r="S144" s="17">
        <v>0.15503360321242599</v>
      </c>
      <c r="T144" s="17">
        <v>0.14909057982365012</v>
      </c>
      <c r="U144" s="17">
        <v>0.17667950441088848</v>
      </c>
      <c r="V144" s="17">
        <v>0.21202897945342258</v>
      </c>
      <c r="W144" s="17">
        <v>0.22573721445403741</v>
      </c>
      <c r="X144" s="17">
        <v>0.24162377451584993</v>
      </c>
      <c r="Y144" s="17">
        <v>0.26258685628192219</v>
      </c>
      <c r="Z144" s="17">
        <v>0.26378131516736503</v>
      </c>
      <c r="AA144" s="7" t="s">
        <v>187</v>
      </c>
      <c r="AB144" s="23">
        <f t="shared" si="4"/>
        <v>1.1858863250474132E-3</v>
      </c>
      <c r="AC144" s="19">
        <v>142</v>
      </c>
      <c r="AD144" s="20">
        <f t="shared" si="5"/>
        <v>0.45488144469820746</v>
      </c>
    </row>
    <row r="145" spans="1:30" x14ac:dyDescent="0.15">
      <c r="A145" s="15">
        <v>170</v>
      </c>
      <c r="B145" s="7" t="s">
        <v>363</v>
      </c>
      <c r="C145" s="16" t="s">
        <v>364</v>
      </c>
      <c r="D145" s="17">
        <v>0.15974144468376728</v>
      </c>
      <c r="E145" s="17">
        <v>0.29478095601338894</v>
      </c>
      <c r="F145" s="17">
        <v>0.26759778478934743</v>
      </c>
      <c r="G145" s="17">
        <v>0.28132699875440115</v>
      </c>
      <c r="H145" s="17">
        <v>0.22668177124437</v>
      </c>
      <c r="I145" s="17">
        <v>0.23215096294824494</v>
      </c>
      <c r="J145" s="17">
        <v>0.27678419225028855</v>
      </c>
      <c r="K145" s="17">
        <v>0.28646232265025029</v>
      </c>
      <c r="L145" s="17">
        <v>0.23138700619570243</v>
      </c>
      <c r="M145" s="17">
        <v>0.26029404702800607</v>
      </c>
      <c r="N145" s="17">
        <v>0.25063592268161722</v>
      </c>
      <c r="O145" s="17">
        <v>0.25388026651716944</v>
      </c>
      <c r="P145" s="17">
        <v>0.29662281736753782</v>
      </c>
      <c r="Q145" s="17">
        <v>0.31685333469484478</v>
      </c>
      <c r="R145" s="17">
        <v>0.48810853563299866</v>
      </c>
      <c r="S145" s="17">
        <v>0.39265503355948711</v>
      </c>
      <c r="T145" s="17">
        <v>0.43122738733537891</v>
      </c>
      <c r="U145" s="17">
        <v>0.40683900568852932</v>
      </c>
      <c r="V145" s="17">
        <v>0.30719756617878402</v>
      </c>
      <c r="W145" s="17">
        <v>0.27414065041853541</v>
      </c>
      <c r="X145" s="17">
        <v>0.22208066461360421</v>
      </c>
      <c r="Y145" s="17">
        <v>0.25880637490736308</v>
      </c>
      <c r="Z145" s="17">
        <v>0.24558904960018779</v>
      </c>
      <c r="AA145" s="7" t="s">
        <v>363</v>
      </c>
      <c r="AB145" s="23">
        <f t="shared" si="4"/>
        <v>1.1040990349049779E-3</v>
      </c>
      <c r="AC145" s="19">
        <v>143</v>
      </c>
      <c r="AD145" s="20">
        <f t="shared" si="5"/>
        <v>-5.1070323564890057</v>
      </c>
    </row>
    <row r="146" spans="1:30" x14ac:dyDescent="0.15">
      <c r="A146" s="15">
        <v>20</v>
      </c>
      <c r="B146" s="7" t="s">
        <v>63</v>
      </c>
      <c r="C146" s="16" t="s">
        <v>64</v>
      </c>
      <c r="D146" s="17">
        <v>7.2356698287084867E-2</v>
      </c>
      <c r="E146" s="17">
        <v>7.486087353541522E-2</v>
      </c>
      <c r="F146" s="17">
        <v>7.8762933885214492E-2</v>
      </c>
      <c r="G146" s="17">
        <v>8.5870611390957141E-2</v>
      </c>
      <c r="H146" s="17">
        <v>9.5173069030571558E-2</v>
      </c>
      <c r="I146" s="17">
        <v>0.10759362873211668</v>
      </c>
      <c r="J146" s="17">
        <v>0.12308120189266368</v>
      </c>
      <c r="K146" s="17">
        <v>0.13784213677005941</v>
      </c>
      <c r="L146" s="17">
        <v>0.18748352062154772</v>
      </c>
      <c r="M146" s="17">
        <v>0.17275558499829749</v>
      </c>
      <c r="N146" s="17">
        <v>0.15340703372992093</v>
      </c>
      <c r="O146" s="17">
        <v>0.15410264934836451</v>
      </c>
      <c r="P146" s="17">
        <v>0.15189298402387702</v>
      </c>
      <c r="Q146" s="17">
        <v>0.17710478699599549</v>
      </c>
      <c r="R146" s="17">
        <v>0.19797287486638676</v>
      </c>
      <c r="S146" s="17">
        <v>0.19577457165629553</v>
      </c>
      <c r="T146" s="17">
        <v>0.21541404407084166</v>
      </c>
      <c r="U146" s="17">
        <v>0.22858725493166016</v>
      </c>
      <c r="V146" s="17">
        <v>0.23116902039245144</v>
      </c>
      <c r="W146" s="17">
        <v>0.24123174285625038</v>
      </c>
      <c r="X146" s="17">
        <v>0.25619560968532001</v>
      </c>
      <c r="Y146" s="17">
        <v>0.24475557777799495</v>
      </c>
      <c r="Z146" s="17">
        <v>0.24375400391172314</v>
      </c>
      <c r="AA146" s="7" t="s">
        <v>63</v>
      </c>
      <c r="AB146" s="23">
        <f t="shared" si="4"/>
        <v>1.0958491875402898E-3</v>
      </c>
      <c r="AC146" s="19">
        <v>144</v>
      </c>
      <c r="AD146" s="20">
        <f t="shared" si="5"/>
        <v>-0.40921390857138196</v>
      </c>
    </row>
    <row r="147" spans="1:30" x14ac:dyDescent="0.15">
      <c r="A147" s="15">
        <v>169</v>
      </c>
      <c r="B147" s="7" t="s">
        <v>361</v>
      </c>
      <c r="C147" s="16" t="s">
        <v>362</v>
      </c>
      <c r="D147" s="17">
        <v>0.10986403456017663</v>
      </c>
      <c r="E147" s="17">
        <v>0.11773258616191282</v>
      </c>
      <c r="F147" s="17">
        <v>0.12448387725444549</v>
      </c>
      <c r="G147" s="17">
        <v>0.13022066462771559</v>
      </c>
      <c r="H147" s="17">
        <v>0.16946159088026794</v>
      </c>
      <c r="I147" s="17">
        <v>0.15669393735727272</v>
      </c>
      <c r="J147" s="17">
        <v>0.15285415782873316</v>
      </c>
      <c r="K147" s="17">
        <v>0.15817948520139236</v>
      </c>
      <c r="L147" s="17">
        <v>0.1126726258675867</v>
      </c>
      <c r="M147" s="17">
        <v>8.6883315415531168E-2</v>
      </c>
      <c r="N147" s="17">
        <v>7.2457235823135194E-2</v>
      </c>
      <c r="O147" s="17">
        <v>9.06192620612149E-2</v>
      </c>
      <c r="P147" s="17">
        <v>0.10208689877759093</v>
      </c>
      <c r="Q147" s="17">
        <v>0.13733526701411988</v>
      </c>
      <c r="R147" s="17">
        <v>0.30909121840091303</v>
      </c>
      <c r="S147" s="17">
        <v>0.17787263773643194</v>
      </c>
      <c r="T147" s="17">
        <v>0.21463325378761058</v>
      </c>
      <c r="U147" s="17">
        <v>0.21620945884735673</v>
      </c>
      <c r="V147" s="17">
        <v>0.20873625377385036</v>
      </c>
      <c r="W147" s="17">
        <v>0.21180337206798971</v>
      </c>
      <c r="X147" s="17">
        <v>0.18613253589338905</v>
      </c>
      <c r="Y147" s="17">
        <v>0.35738388224660705</v>
      </c>
      <c r="Z147" s="17">
        <v>0.21932936544161777</v>
      </c>
      <c r="AA147" s="7" t="s">
        <v>361</v>
      </c>
      <c r="AB147" s="23">
        <f t="shared" si="4"/>
        <v>9.8604290828375064E-4</v>
      </c>
      <c r="AC147" s="19">
        <v>145</v>
      </c>
      <c r="AD147" s="20">
        <f t="shared" si="5"/>
        <v>-38.629195009339277</v>
      </c>
    </row>
    <row r="148" spans="1:30" x14ac:dyDescent="0.15">
      <c r="A148" s="15">
        <v>127</v>
      </c>
      <c r="B148" s="7" t="s">
        <v>277</v>
      </c>
      <c r="C148" s="16" t="s">
        <v>278</v>
      </c>
      <c r="D148" s="17">
        <v>9.3601628651310026E-2</v>
      </c>
      <c r="E148" s="17">
        <v>8.9772333613694813E-2</v>
      </c>
      <c r="F148" s="17">
        <v>9.5020412477196364E-2</v>
      </c>
      <c r="G148" s="17">
        <v>0.10882943304741997</v>
      </c>
      <c r="H148" s="17">
        <v>0.10935141293506036</v>
      </c>
      <c r="I148" s="17">
        <v>0.10425726602440494</v>
      </c>
      <c r="J148" s="17">
        <v>0.10814282687115584</v>
      </c>
      <c r="K148" s="17">
        <v>0.11632305087594989</v>
      </c>
      <c r="L148" s="17">
        <v>0.15580168136479022</v>
      </c>
      <c r="M148" s="17">
        <v>0.15316115870562394</v>
      </c>
      <c r="N148" s="17">
        <v>0.14874416912462116</v>
      </c>
      <c r="O148" s="17">
        <v>0.17512048895786428</v>
      </c>
      <c r="P148" s="17">
        <v>0.16662245142857338</v>
      </c>
      <c r="Q148" s="17">
        <v>0.23200928115297015</v>
      </c>
      <c r="R148" s="17">
        <v>0.19744221867839293</v>
      </c>
      <c r="S148" s="17">
        <v>0.1708660541351584</v>
      </c>
      <c r="T148" s="17">
        <v>0.22002210743870865</v>
      </c>
      <c r="U148" s="17">
        <v>0.22678888286696453</v>
      </c>
      <c r="V148" s="17">
        <v>0.2304446225658926</v>
      </c>
      <c r="W148" s="17">
        <v>0.21480813419205025</v>
      </c>
      <c r="X148" s="17">
        <v>0.18437251276377734</v>
      </c>
      <c r="Y148" s="17">
        <v>0.19113916737734551</v>
      </c>
      <c r="Z148" s="17">
        <v>0.21582055565841798</v>
      </c>
      <c r="AA148" s="7" t="s">
        <v>277</v>
      </c>
      <c r="AB148" s="23">
        <f t="shared" si="4"/>
        <v>9.702682900684721E-4</v>
      </c>
      <c r="AC148" s="19">
        <v>146</v>
      </c>
      <c r="AD148" s="20">
        <f t="shared" si="5"/>
        <v>12.912784239740184</v>
      </c>
    </row>
    <row r="149" spans="1:30" x14ac:dyDescent="0.15">
      <c r="A149" s="15">
        <v>71</v>
      </c>
      <c r="B149" s="7" t="s">
        <v>165</v>
      </c>
      <c r="C149" s="16" t="s">
        <v>166</v>
      </c>
      <c r="D149" s="17">
        <v>2.472391891789763E-2</v>
      </c>
      <c r="E149" s="17">
        <v>1.6144667942969235E-2</v>
      </c>
      <c r="F149" s="17">
        <v>1.4130961322537825E-2</v>
      </c>
      <c r="G149" s="17">
        <v>1.10747062375943E-2</v>
      </c>
      <c r="H149" s="17">
        <v>1.8528265185727616E-2</v>
      </c>
      <c r="I149" s="17">
        <v>2.8470138443314232E-2</v>
      </c>
      <c r="J149" s="17">
        <v>2.743247409022076E-2</v>
      </c>
      <c r="K149" s="17">
        <v>4.5470201026771642E-2</v>
      </c>
      <c r="L149" s="17">
        <v>0.17100062167581878</v>
      </c>
      <c r="M149" s="17">
        <v>6.9926658885328521E-2</v>
      </c>
      <c r="N149" s="17"/>
      <c r="O149" s="17"/>
      <c r="P149" s="17">
        <v>0.11211440563762767</v>
      </c>
      <c r="Q149" s="17">
        <v>0.10172785323285986</v>
      </c>
      <c r="R149" s="17">
        <v>0.14848068267252756</v>
      </c>
      <c r="S149" s="17">
        <v>0.1434023251324513</v>
      </c>
      <c r="T149" s="17"/>
      <c r="U149" s="17"/>
      <c r="V149" s="17">
        <v>0.11959939812033367</v>
      </c>
      <c r="W149" s="17">
        <v>0.13952842570754753</v>
      </c>
      <c r="X149" s="17">
        <v>0.14666350440401738</v>
      </c>
      <c r="Y149" s="17">
        <v>0.15666352014271959</v>
      </c>
      <c r="Z149" s="17">
        <v>0.15177817926587911</v>
      </c>
      <c r="AA149" s="7" t="s">
        <v>165</v>
      </c>
      <c r="AB149" s="23">
        <f t="shared" si="4"/>
        <v>6.8235184557253049E-4</v>
      </c>
      <c r="AC149" s="19">
        <v>147</v>
      </c>
      <c r="AD149" s="20">
        <f t="shared" si="5"/>
        <v>-3.1183653172033643</v>
      </c>
    </row>
    <row r="150" spans="1:30" x14ac:dyDescent="0.15">
      <c r="A150" s="15">
        <v>84</v>
      </c>
      <c r="B150" s="7" t="s">
        <v>191</v>
      </c>
      <c r="C150" s="16" t="s">
        <v>192</v>
      </c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>
        <v>5.1999688506623599E-2</v>
      </c>
      <c r="R150" s="17">
        <v>5.4426598862045497E-2</v>
      </c>
      <c r="S150" s="17">
        <v>7.7520559424033519E-2</v>
      </c>
      <c r="T150" s="17">
        <v>6.7849088535192864E-2</v>
      </c>
      <c r="U150" s="17">
        <v>7.4364196205558175E-2</v>
      </c>
      <c r="V150" s="17">
        <v>0.14450744769905557</v>
      </c>
      <c r="W150" s="17">
        <v>0.12324161118924479</v>
      </c>
      <c r="X150" s="17">
        <v>0.24918548400661211</v>
      </c>
      <c r="Y150" s="17">
        <v>0.2299306167483065</v>
      </c>
      <c r="Z150" s="17">
        <v>0.14012262824004529</v>
      </c>
      <c r="AA150" s="7" t="s">
        <v>191</v>
      </c>
      <c r="AB150" s="23">
        <f t="shared" si="4"/>
        <v>6.2995177863200914E-4</v>
      </c>
      <c r="AC150" s="19">
        <v>148</v>
      </c>
      <c r="AD150" s="20">
        <f t="shared" si="5"/>
        <v>-39.058734229626111</v>
      </c>
    </row>
    <row r="151" spans="1:30" x14ac:dyDescent="0.15">
      <c r="A151" s="15">
        <v>33</v>
      </c>
      <c r="B151" s="7" t="s">
        <v>89</v>
      </c>
      <c r="C151" s="16" t="s">
        <v>90</v>
      </c>
      <c r="D151" s="17">
        <v>6.2228225145230819E-2</v>
      </c>
      <c r="E151" s="17">
        <v>4.2435355096484662E-2</v>
      </c>
      <c r="F151" s="17">
        <v>4.1293543615915758E-2</v>
      </c>
      <c r="G151" s="17">
        <v>5.2760562338463268E-2</v>
      </c>
      <c r="H151" s="17">
        <v>5.8361720355921021E-2</v>
      </c>
      <c r="I151" s="17">
        <v>6.3146827928948712E-2</v>
      </c>
      <c r="J151" s="17">
        <v>6.2549124333119877E-2</v>
      </c>
      <c r="K151" s="17">
        <v>8.6556175449508874E-2</v>
      </c>
      <c r="L151" s="17">
        <v>0.1178259895992014</v>
      </c>
      <c r="M151" s="17">
        <v>9.0926957191923327E-2</v>
      </c>
      <c r="N151" s="17">
        <v>9.0336501388625493E-2</v>
      </c>
      <c r="O151" s="17">
        <v>0.10709792157182443</v>
      </c>
      <c r="P151" s="17">
        <v>0.10632238379436595</v>
      </c>
      <c r="Q151" s="17">
        <v>0.10759393980857102</v>
      </c>
      <c r="R151" s="17">
        <v>0.11042910187706262</v>
      </c>
      <c r="S151" s="17">
        <v>9.7813948257518046E-2</v>
      </c>
      <c r="T151" s="17">
        <v>0.11317513282339091</v>
      </c>
      <c r="U151" s="17">
        <v>0.10599846032502262</v>
      </c>
      <c r="V151" s="17">
        <v>0.12014505380789474</v>
      </c>
      <c r="W151" s="17">
        <v>0.11053075538935184</v>
      </c>
      <c r="X151" s="17">
        <v>0.12052038881596099</v>
      </c>
      <c r="Y151" s="17">
        <v>0.11573993097904127</v>
      </c>
      <c r="Z151" s="17">
        <v>0.12204903186257489</v>
      </c>
      <c r="AA151" s="7" t="s">
        <v>89</v>
      </c>
      <c r="AB151" s="23">
        <f>Z151/$Z$221*100</f>
        <v>5.486979916650681E-4</v>
      </c>
      <c r="AC151" s="19">
        <v>149</v>
      </c>
      <c r="AD151" s="20">
        <f t="shared" si="5"/>
        <v>5.4511013011370402</v>
      </c>
    </row>
    <row r="152" spans="1:30" x14ac:dyDescent="0.15">
      <c r="A152" s="15">
        <v>4</v>
      </c>
      <c r="B152" s="7" t="s">
        <v>31</v>
      </c>
      <c r="C152" s="16" t="s">
        <v>32</v>
      </c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7" t="s">
        <v>31</v>
      </c>
      <c r="AB152" s="7"/>
      <c r="AC152" s="19">
        <v>150</v>
      </c>
      <c r="AD152" s="7"/>
    </row>
    <row r="153" spans="1:30" x14ac:dyDescent="0.15">
      <c r="A153" s="15">
        <v>5</v>
      </c>
      <c r="B153" s="7" t="s">
        <v>33</v>
      </c>
      <c r="C153" s="16" t="s">
        <v>34</v>
      </c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7" t="s">
        <v>33</v>
      </c>
      <c r="AB153" s="7"/>
      <c r="AC153" s="19">
        <v>151</v>
      </c>
      <c r="AD153" s="7"/>
    </row>
    <row r="154" spans="1:30" x14ac:dyDescent="0.15">
      <c r="A154" s="15">
        <v>7</v>
      </c>
      <c r="B154" s="7" t="s">
        <v>37</v>
      </c>
      <c r="C154" s="16" t="s">
        <v>38</v>
      </c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7" t="s">
        <v>37</v>
      </c>
      <c r="AB154" s="7"/>
      <c r="AC154" s="19">
        <v>152</v>
      </c>
      <c r="AD154" s="7"/>
    </row>
    <row r="155" spans="1:30" x14ac:dyDescent="0.15">
      <c r="A155" s="15">
        <v>10</v>
      </c>
      <c r="B155" s="7" t="s">
        <v>43</v>
      </c>
      <c r="C155" s="16" t="s">
        <v>44</v>
      </c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7" t="s">
        <v>43</v>
      </c>
      <c r="AB155" s="7"/>
      <c r="AC155" s="19">
        <v>153</v>
      </c>
      <c r="AD155" s="7"/>
    </row>
    <row r="156" spans="1:30" x14ac:dyDescent="0.15">
      <c r="A156" s="15">
        <v>14</v>
      </c>
      <c r="B156" s="7" t="s">
        <v>51</v>
      </c>
      <c r="C156" s="16" t="s">
        <v>52</v>
      </c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7" t="s">
        <v>51</v>
      </c>
      <c r="AB156" s="7"/>
      <c r="AC156" s="19">
        <v>154</v>
      </c>
      <c r="AD156" s="7"/>
    </row>
    <row r="157" spans="1:30" x14ac:dyDescent="0.15">
      <c r="A157" s="15">
        <v>17</v>
      </c>
      <c r="B157" s="7" t="s">
        <v>57</v>
      </c>
      <c r="C157" s="16" t="s">
        <v>58</v>
      </c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7" t="s">
        <v>57</v>
      </c>
      <c r="AB157" s="7"/>
      <c r="AC157" s="19">
        <v>155</v>
      </c>
      <c r="AD157" s="7"/>
    </row>
    <row r="158" spans="1:30" x14ac:dyDescent="0.15">
      <c r="A158" s="15">
        <v>22</v>
      </c>
      <c r="B158" s="7" t="s">
        <v>67</v>
      </c>
      <c r="C158" s="16" t="s">
        <v>68</v>
      </c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7" t="s">
        <v>67</v>
      </c>
      <c r="AB158" s="7"/>
      <c r="AC158" s="19">
        <v>156</v>
      </c>
      <c r="AD158" s="7"/>
    </row>
    <row r="159" spans="1:30" x14ac:dyDescent="0.15">
      <c r="A159" s="15">
        <v>23</v>
      </c>
      <c r="B159" s="7" t="s">
        <v>69</v>
      </c>
      <c r="C159" s="16" t="s">
        <v>70</v>
      </c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7" t="s">
        <v>69</v>
      </c>
      <c r="AB159" s="7"/>
      <c r="AC159" s="19">
        <v>157</v>
      </c>
      <c r="AD159" s="7"/>
    </row>
    <row r="160" spans="1:30" x14ac:dyDescent="0.15">
      <c r="A160" s="15">
        <v>28</v>
      </c>
      <c r="B160" s="7" t="s">
        <v>79</v>
      </c>
      <c r="C160" s="16" t="s">
        <v>80</v>
      </c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7" t="s">
        <v>79</v>
      </c>
      <c r="AB160" s="7"/>
      <c r="AC160" s="19">
        <v>158</v>
      </c>
      <c r="AD160" s="7"/>
    </row>
    <row r="161" spans="1:30" x14ac:dyDescent="0.15">
      <c r="A161" s="15">
        <v>37</v>
      </c>
      <c r="B161" s="7" t="s">
        <v>97</v>
      </c>
      <c r="C161" s="16" t="s">
        <v>98</v>
      </c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7" t="s">
        <v>97</v>
      </c>
      <c r="AB161" s="7"/>
      <c r="AC161" s="19">
        <v>159</v>
      </c>
      <c r="AD161" s="7"/>
    </row>
    <row r="162" spans="1:30" x14ac:dyDescent="0.15">
      <c r="A162" s="15">
        <v>40</v>
      </c>
      <c r="B162" s="7" t="s">
        <v>103</v>
      </c>
      <c r="C162" s="16" t="s">
        <v>104</v>
      </c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7" t="s">
        <v>103</v>
      </c>
      <c r="AB162" s="7"/>
      <c r="AC162" s="19">
        <v>160</v>
      </c>
      <c r="AD162" s="7"/>
    </row>
    <row r="163" spans="1:30" x14ac:dyDescent="0.15">
      <c r="A163" s="15">
        <v>44</v>
      </c>
      <c r="B163" s="7" t="s">
        <v>111</v>
      </c>
      <c r="C163" s="16" t="s">
        <v>112</v>
      </c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7" t="s">
        <v>111</v>
      </c>
      <c r="AB163" s="7"/>
      <c r="AC163" s="19">
        <v>161</v>
      </c>
      <c r="AD163" s="7"/>
    </row>
    <row r="164" spans="1:30" x14ac:dyDescent="0.15">
      <c r="A164" s="15">
        <v>47</v>
      </c>
      <c r="B164" s="7" t="s">
        <v>117</v>
      </c>
      <c r="C164" s="16" t="s">
        <v>118</v>
      </c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7" t="s">
        <v>117</v>
      </c>
      <c r="AB164" s="7"/>
      <c r="AC164" s="19">
        <v>162</v>
      </c>
      <c r="AD164" s="7"/>
    </row>
    <row r="165" spans="1:30" x14ac:dyDescent="0.15">
      <c r="A165" s="15">
        <v>50</v>
      </c>
      <c r="B165" s="7" t="s">
        <v>123</v>
      </c>
      <c r="C165" s="16" t="s">
        <v>124</v>
      </c>
      <c r="D165" s="17"/>
      <c r="E165" s="17"/>
      <c r="F165" s="17"/>
      <c r="G165" s="17"/>
      <c r="H165" s="17"/>
      <c r="I165" s="17"/>
      <c r="J165" s="17"/>
      <c r="K165" s="17"/>
      <c r="L165" s="17"/>
      <c r="M165" s="17">
        <v>19.43425925925925</v>
      </c>
      <c r="N165" s="17">
        <v>19.81574074074075</v>
      </c>
      <c r="O165" s="17">
        <v>21.279999999999983</v>
      </c>
      <c r="P165" s="17">
        <v>28.799999999999965</v>
      </c>
      <c r="Q165" s="17">
        <v>27.100000000000023</v>
      </c>
      <c r="R165" s="17">
        <v>28.520035360047633</v>
      </c>
      <c r="S165" s="17">
        <v>26.869938324171084</v>
      </c>
      <c r="T165" s="17">
        <v>28.070706374238938</v>
      </c>
      <c r="U165" s="17">
        <v>27.819411991849599</v>
      </c>
      <c r="V165" s="17">
        <v>28.776465143362966</v>
      </c>
      <c r="W165" s="17"/>
      <c r="X165" s="17"/>
      <c r="Y165" s="17"/>
      <c r="Z165" s="17"/>
      <c r="AA165" s="7" t="s">
        <v>123</v>
      </c>
      <c r="AB165" s="7"/>
      <c r="AC165" s="19">
        <v>163</v>
      </c>
      <c r="AD165" s="7"/>
    </row>
    <row r="166" spans="1:30" x14ac:dyDescent="0.15">
      <c r="A166" s="15">
        <v>51</v>
      </c>
      <c r="B166" s="7" t="s">
        <v>125</v>
      </c>
      <c r="C166" s="16" t="s">
        <v>126</v>
      </c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7" t="s">
        <v>125</v>
      </c>
      <c r="AB166" s="7"/>
      <c r="AC166" s="19">
        <v>164</v>
      </c>
      <c r="AD166" s="7"/>
    </row>
    <row r="167" spans="1:30" x14ac:dyDescent="0.15">
      <c r="A167" s="15">
        <v>55</v>
      </c>
      <c r="B167" s="7" t="s">
        <v>133</v>
      </c>
      <c r="C167" s="16" t="s">
        <v>134</v>
      </c>
      <c r="D167" s="17">
        <v>0.2794245018531516</v>
      </c>
      <c r="E167" s="17"/>
      <c r="F167" s="17"/>
      <c r="G167" s="17"/>
      <c r="H167" s="17">
        <v>0.37347855375765837</v>
      </c>
      <c r="I167" s="17">
        <v>0.31943460898967574</v>
      </c>
      <c r="J167" s="17">
        <v>0.352731123943748</v>
      </c>
      <c r="K167" s="17">
        <v>0.24598763161398193</v>
      </c>
      <c r="L167" s="17">
        <v>0.26252317297223926</v>
      </c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7" t="s">
        <v>133</v>
      </c>
      <c r="AB167" s="7"/>
      <c r="AC167" s="19">
        <v>165</v>
      </c>
      <c r="AD167" s="7"/>
    </row>
    <row r="168" spans="1:30" x14ac:dyDescent="0.15">
      <c r="A168" s="15">
        <v>56</v>
      </c>
      <c r="B168" s="7" t="s">
        <v>135</v>
      </c>
      <c r="C168" s="16" t="s">
        <v>136</v>
      </c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7" t="s">
        <v>135</v>
      </c>
      <c r="AB168" s="7"/>
      <c r="AC168" s="19">
        <v>166</v>
      </c>
      <c r="AD168" s="7"/>
    </row>
    <row r="169" spans="1:30" x14ac:dyDescent="0.15">
      <c r="A169" s="15">
        <v>62</v>
      </c>
      <c r="B169" s="7" t="s">
        <v>147</v>
      </c>
      <c r="C169" s="16" t="s">
        <v>148</v>
      </c>
      <c r="D169" s="17">
        <v>2.3067013094623623</v>
      </c>
      <c r="E169" s="17">
        <v>1.6655095125802704</v>
      </c>
      <c r="F169" s="17">
        <v>1.507644887440176</v>
      </c>
      <c r="G169" s="17">
        <v>1.8158379252251071</v>
      </c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7" t="s">
        <v>147</v>
      </c>
      <c r="AB169" s="7"/>
      <c r="AC169" s="19">
        <v>167</v>
      </c>
      <c r="AD169" s="7"/>
    </row>
    <row r="170" spans="1:30" x14ac:dyDescent="0.15">
      <c r="A170" s="15">
        <v>65</v>
      </c>
      <c r="B170" s="7" t="s">
        <v>153</v>
      </c>
      <c r="C170" s="16" t="s">
        <v>154</v>
      </c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7" t="s">
        <v>153</v>
      </c>
      <c r="AB170" s="7"/>
      <c r="AC170" s="19">
        <v>168</v>
      </c>
      <c r="AD170" s="7"/>
    </row>
    <row r="171" spans="1:30" x14ac:dyDescent="0.15">
      <c r="A171" s="15">
        <v>69</v>
      </c>
      <c r="B171" s="7" t="s">
        <v>161</v>
      </c>
      <c r="C171" s="16" t="s">
        <v>162</v>
      </c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7" t="s">
        <v>161</v>
      </c>
      <c r="AB171" s="7"/>
      <c r="AC171" s="19">
        <v>169</v>
      </c>
      <c r="AD171" s="7"/>
    </row>
    <row r="172" spans="1:30" x14ac:dyDescent="0.15">
      <c r="A172" s="15">
        <v>75</v>
      </c>
      <c r="B172" s="7" t="s">
        <v>173</v>
      </c>
      <c r="C172" s="16" t="s">
        <v>174</v>
      </c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7" t="s">
        <v>173</v>
      </c>
      <c r="AB172" s="7"/>
      <c r="AC172" s="19">
        <v>170</v>
      </c>
      <c r="AD172" s="7"/>
    </row>
    <row r="173" spans="1:30" x14ac:dyDescent="0.15">
      <c r="A173" s="15">
        <v>77</v>
      </c>
      <c r="B173" s="7" t="s">
        <v>177</v>
      </c>
      <c r="C173" s="16" t="s">
        <v>178</v>
      </c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7" t="s">
        <v>177</v>
      </c>
      <c r="AB173" s="7"/>
      <c r="AC173" s="19">
        <v>171</v>
      </c>
      <c r="AD173" s="7"/>
    </row>
    <row r="174" spans="1:30" x14ac:dyDescent="0.15">
      <c r="A174" s="15">
        <v>78</v>
      </c>
      <c r="B174" s="7" t="s">
        <v>179</v>
      </c>
      <c r="C174" s="16" t="s">
        <v>180</v>
      </c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7" t="s">
        <v>179</v>
      </c>
      <c r="AB174" s="7"/>
      <c r="AC174" s="19">
        <v>172</v>
      </c>
      <c r="AD174" s="7"/>
    </row>
    <row r="175" spans="1:30" x14ac:dyDescent="0.15">
      <c r="A175" s="15">
        <v>79</v>
      </c>
      <c r="B175" s="7" t="s">
        <v>181</v>
      </c>
      <c r="C175" s="16" t="s">
        <v>182</v>
      </c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7" t="s">
        <v>181</v>
      </c>
      <c r="AB175" s="7"/>
      <c r="AC175" s="19">
        <v>173</v>
      </c>
      <c r="AD175" s="7"/>
    </row>
    <row r="176" spans="1:30" x14ac:dyDescent="0.15">
      <c r="A176" s="15">
        <v>86</v>
      </c>
      <c r="B176" s="21" t="s">
        <v>195</v>
      </c>
      <c r="C176" s="16" t="s">
        <v>196</v>
      </c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21" t="s">
        <v>195</v>
      </c>
      <c r="AB176" s="7"/>
      <c r="AC176" s="19">
        <v>174</v>
      </c>
      <c r="AD176" s="7"/>
    </row>
    <row r="177" spans="1:30" x14ac:dyDescent="0.15">
      <c r="A177" s="15">
        <v>88</v>
      </c>
      <c r="B177" s="7" t="s">
        <v>199</v>
      </c>
      <c r="C177" s="16" t="s">
        <v>200</v>
      </c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7" t="s">
        <v>199</v>
      </c>
      <c r="AB177" s="7"/>
      <c r="AC177" s="19">
        <v>175</v>
      </c>
      <c r="AD177" s="7"/>
    </row>
    <row r="178" spans="1:30" x14ac:dyDescent="0.15">
      <c r="A178" s="15">
        <v>94</v>
      </c>
      <c r="B178" s="7" t="s">
        <v>211</v>
      </c>
      <c r="C178" s="16" t="s">
        <v>212</v>
      </c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7" t="s">
        <v>211</v>
      </c>
      <c r="AB178" s="7"/>
      <c r="AC178" s="19">
        <v>176</v>
      </c>
      <c r="AD178" s="7"/>
    </row>
    <row r="179" spans="1:30" x14ac:dyDescent="0.15">
      <c r="A179" s="15">
        <v>102</v>
      </c>
      <c r="B179" s="7" t="s">
        <v>227</v>
      </c>
      <c r="C179" s="16" t="s">
        <v>228</v>
      </c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7" t="s">
        <v>227</v>
      </c>
      <c r="AB179" s="7"/>
      <c r="AC179" s="19">
        <v>177</v>
      </c>
      <c r="AD179" s="7"/>
    </row>
    <row r="180" spans="1:30" x14ac:dyDescent="0.15">
      <c r="A180" s="15">
        <v>103</v>
      </c>
      <c r="B180" s="7" t="s">
        <v>229</v>
      </c>
      <c r="C180" s="16" t="s">
        <v>230</v>
      </c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7" t="s">
        <v>229</v>
      </c>
      <c r="AB180" s="7"/>
      <c r="AC180" s="19">
        <v>178</v>
      </c>
      <c r="AD180" s="7"/>
    </row>
    <row r="181" spans="1:30" x14ac:dyDescent="0.15">
      <c r="A181" s="15">
        <v>108</v>
      </c>
      <c r="B181" s="7" t="s">
        <v>239</v>
      </c>
      <c r="C181" s="16" t="s">
        <v>240</v>
      </c>
      <c r="D181" s="17">
        <v>0.13703180513625066</v>
      </c>
      <c r="E181" s="17">
        <v>0.1268303671998198</v>
      </c>
      <c r="F181" s="17">
        <v>0.10266607052660813</v>
      </c>
      <c r="G181" s="17">
        <v>9.95793120988306E-2</v>
      </c>
      <c r="H181" s="17">
        <v>0.10263667021847148</v>
      </c>
      <c r="I181" s="17">
        <v>0.10737303524492582</v>
      </c>
      <c r="J181" s="17">
        <v>0.11856380748330964</v>
      </c>
      <c r="K181" s="17">
        <v>0.13183574607633619</v>
      </c>
      <c r="L181" s="17">
        <v>0.14913475073245835</v>
      </c>
      <c r="M181" s="17">
        <v>0.12675785809452561</v>
      </c>
      <c r="N181" s="17">
        <v>0.14589264566009491</v>
      </c>
      <c r="O181" s="17">
        <v>0.18561301166785882</v>
      </c>
      <c r="P181" s="17">
        <v>0.20330153448790739</v>
      </c>
      <c r="Q181" s="17">
        <v>0.22755619358447363</v>
      </c>
      <c r="R181" s="17"/>
      <c r="S181" s="17"/>
      <c r="T181" s="17"/>
      <c r="U181" s="17"/>
      <c r="V181" s="17"/>
      <c r="W181" s="17"/>
      <c r="X181" s="17"/>
      <c r="Y181" s="17"/>
      <c r="Z181" s="17"/>
      <c r="AA181" s="7" t="s">
        <v>239</v>
      </c>
      <c r="AB181" s="7"/>
      <c r="AC181" s="19">
        <v>179</v>
      </c>
      <c r="AD181" s="7"/>
    </row>
    <row r="182" spans="1:30" x14ac:dyDescent="0.15">
      <c r="A182" s="15">
        <v>113</v>
      </c>
      <c r="B182" s="7" t="s">
        <v>249</v>
      </c>
      <c r="C182" s="16" t="s">
        <v>250</v>
      </c>
      <c r="D182" s="17">
        <v>12.043356625469009</v>
      </c>
      <c r="E182" s="17">
        <v>8.2329772253727729</v>
      </c>
      <c r="F182" s="17">
        <v>4.2381915266205707</v>
      </c>
      <c r="G182" s="17">
        <v>5.4423637628392996</v>
      </c>
      <c r="H182" s="17">
        <v>6.8598765410098501</v>
      </c>
      <c r="I182" s="17">
        <v>7.2332679674156601</v>
      </c>
      <c r="J182" s="17">
        <v>6.7325714624962654</v>
      </c>
      <c r="K182" s="17">
        <v>6.4405297822642913</v>
      </c>
      <c r="L182" s="17">
        <v>12.918608905821552</v>
      </c>
      <c r="M182" s="17"/>
      <c r="N182" s="17"/>
      <c r="O182" s="17"/>
      <c r="P182" s="17">
        <v>34.662179142743199</v>
      </c>
      <c r="Q182" s="17">
        <v>57.563211735675033</v>
      </c>
      <c r="R182" s="17">
        <v>88.809970907314195</v>
      </c>
      <c r="S182" s="17"/>
      <c r="T182" s="17"/>
      <c r="U182" s="17"/>
      <c r="V182" s="17"/>
      <c r="W182" s="17"/>
      <c r="X182" s="17"/>
      <c r="Y182" s="17"/>
      <c r="Z182" s="17"/>
      <c r="AA182" s="7" t="s">
        <v>249</v>
      </c>
      <c r="AB182" s="7"/>
      <c r="AC182" s="19">
        <v>180</v>
      </c>
      <c r="AD182" s="7"/>
    </row>
    <row r="183" spans="1:30" x14ac:dyDescent="0.15">
      <c r="A183" s="15">
        <v>114</v>
      </c>
      <c r="B183" s="7" t="s">
        <v>251</v>
      </c>
      <c r="C183" s="16" t="s">
        <v>252</v>
      </c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7" t="s">
        <v>251</v>
      </c>
      <c r="AB183" s="7"/>
      <c r="AC183" s="19">
        <v>181</v>
      </c>
      <c r="AD183" s="7"/>
    </row>
    <row r="184" spans="1:30" x14ac:dyDescent="0.15">
      <c r="A184" s="15">
        <v>117</v>
      </c>
      <c r="B184" s="21" t="s">
        <v>257</v>
      </c>
      <c r="C184" s="16" t="s">
        <v>258</v>
      </c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21" t="s">
        <v>257</v>
      </c>
      <c r="AB184" s="7"/>
      <c r="AC184" s="19">
        <v>182</v>
      </c>
      <c r="AD184" s="7"/>
    </row>
    <row r="185" spans="1:30" x14ac:dyDescent="0.15">
      <c r="A185" s="15">
        <v>122</v>
      </c>
      <c r="B185" s="7" t="s">
        <v>267</v>
      </c>
      <c r="C185" s="16" t="s">
        <v>268</v>
      </c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7" t="s">
        <v>267</v>
      </c>
      <c r="AB185" s="7"/>
      <c r="AC185" s="19">
        <v>183</v>
      </c>
      <c r="AD185" s="7"/>
    </row>
    <row r="186" spans="1:30" x14ac:dyDescent="0.15">
      <c r="A186" s="15">
        <v>125</v>
      </c>
      <c r="B186" s="7" t="s">
        <v>273</v>
      </c>
      <c r="C186" s="16" t="s">
        <v>274</v>
      </c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7" t="s">
        <v>273</v>
      </c>
      <c r="AB186" s="7"/>
      <c r="AC186" s="19">
        <v>184</v>
      </c>
      <c r="AD186" s="7"/>
    </row>
    <row r="187" spans="1:30" x14ac:dyDescent="0.15">
      <c r="A187" s="15">
        <v>129</v>
      </c>
      <c r="B187" s="7" t="s">
        <v>281</v>
      </c>
      <c r="C187" s="16" t="s">
        <v>282</v>
      </c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7" t="s">
        <v>281</v>
      </c>
      <c r="AB187" s="7"/>
      <c r="AC187" s="19">
        <v>185</v>
      </c>
      <c r="AD187" s="7"/>
    </row>
    <row r="188" spans="1:30" x14ac:dyDescent="0.15">
      <c r="A188" s="15">
        <v>131</v>
      </c>
      <c r="B188" s="7" t="s">
        <v>285</v>
      </c>
      <c r="C188" s="16" t="s">
        <v>286</v>
      </c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7" t="s">
        <v>285</v>
      </c>
      <c r="AB188" s="7"/>
      <c r="AC188" s="19">
        <v>186</v>
      </c>
      <c r="AD188" s="7"/>
    </row>
    <row r="189" spans="1:30" x14ac:dyDescent="0.15">
      <c r="A189" s="15">
        <v>138</v>
      </c>
      <c r="B189" s="7" t="s">
        <v>299</v>
      </c>
      <c r="C189" s="16" t="s">
        <v>300</v>
      </c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7" t="s">
        <v>299</v>
      </c>
      <c r="AB189" s="7"/>
      <c r="AC189" s="19">
        <v>187</v>
      </c>
      <c r="AD189" s="7"/>
    </row>
    <row r="190" spans="1:30" x14ac:dyDescent="0.15">
      <c r="A190" s="15">
        <v>141</v>
      </c>
      <c r="B190" s="7" t="s">
        <v>305</v>
      </c>
      <c r="C190" s="16" t="s">
        <v>306</v>
      </c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7" t="s">
        <v>305</v>
      </c>
      <c r="AB190" s="7"/>
      <c r="AC190" s="19">
        <v>188</v>
      </c>
      <c r="AD190" s="7"/>
    </row>
    <row r="191" spans="1:30" x14ac:dyDescent="0.15">
      <c r="A191" s="15">
        <v>146</v>
      </c>
      <c r="B191" s="7" t="s">
        <v>315</v>
      </c>
      <c r="C191" s="16" t="s">
        <v>316</v>
      </c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7" t="s">
        <v>315</v>
      </c>
      <c r="AB191" s="7"/>
      <c r="AC191" s="19">
        <v>189</v>
      </c>
      <c r="AD191" s="7"/>
    </row>
    <row r="192" spans="1:30" x14ac:dyDescent="0.15">
      <c r="A192" s="15">
        <v>150</v>
      </c>
      <c r="B192" s="7" t="s">
        <v>323</v>
      </c>
      <c r="C192" s="16" t="s">
        <v>324</v>
      </c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7" t="s">
        <v>323</v>
      </c>
      <c r="AB192" s="7"/>
      <c r="AC192" s="19">
        <v>190</v>
      </c>
      <c r="AD192" s="7"/>
    </row>
    <row r="193" spans="1:30" x14ac:dyDescent="0.15">
      <c r="A193" s="15">
        <v>151</v>
      </c>
      <c r="B193" s="7" t="s">
        <v>325</v>
      </c>
      <c r="C193" s="16" t="s">
        <v>326</v>
      </c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7" t="s">
        <v>325</v>
      </c>
      <c r="AB193" s="7"/>
      <c r="AC193" s="19">
        <v>191</v>
      </c>
      <c r="AD193" s="7"/>
    </row>
    <row r="194" spans="1:30" x14ac:dyDescent="0.15">
      <c r="A194" s="15">
        <v>158</v>
      </c>
      <c r="B194" s="7" t="s">
        <v>339</v>
      </c>
      <c r="C194" s="16" t="s">
        <v>340</v>
      </c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7" t="s">
        <v>339</v>
      </c>
      <c r="AB194" s="7"/>
      <c r="AC194" s="19">
        <v>192</v>
      </c>
      <c r="AD194" s="7"/>
    </row>
    <row r="195" spans="1:30" x14ac:dyDescent="0.15">
      <c r="A195" s="15">
        <v>163</v>
      </c>
      <c r="B195" s="7" t="s">
        <v>349</v>
      </c>
      <c r="C195" s="16" t="s">
        <v>350</v>
      </c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7" t="s">
        <v>349</v>
      </c>
      <c r="AB195" s="7"/>
      <c r="AC195" s="19">
        <v>193</v>
      </c>
      <c r="AD195" s="7"/>
    </row>
    <row r="196" spans="1:30" x14ac:dyDescent="0.15">
      <c r="A196" s="15">
        <v>164</v>
      </c>
      <c r="B196" s="7" t="s">
        <v>351</v>
      </c>
      <c r="C196" s="16" t="s">
        <v>352</v>
      </c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7" t="s">
        <v>351</v>
      </c>
      <c r="AB196" s="7"/>
      <c r="AC196" s="19">
        <v>194</v>
      </c>
      <c r="AD196" s="7"/>
    </row>
    <row r="197" spans="1:30" x14ac:dyDescent="0.15">
      <c r="A197" s="15">
        <v>165</v>
      </c>
      <c r="B197" s="7" t="s">
        <v>353</v>
      </c>
      <c r="C197" s="16" t="s">
        <v>354</v>
      </c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7" t="s">
        <v>353</v>
      </c>
      <c r="AB197" s="7"/>
      <c r="AC197" s="19">
        <v>195</v>
      </c>
      <c r="AD197" s="7"/>
    </row>
    <row r="198" spans="1:30" x14ac:dyDescent="0.15">
      <c r="A198" s="15">
        <v>172</v>
      </c>
      <c r="B198" s="7" t="s">
        <v>367</v>
      </c>
      <c r="C198" s="16" t="s">
        <v>368</v>
      </c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7" t="s">
        <v>367</v>
      </c>
      <c r="AB198" s="7"/>
      <c r="AC198" s="19">
        <v>196</v>
      </c>
      <c r="AD198" s="7"/>
    </row>
    <row r="199" spans="1:30" x14ac:dyDescent="0.15">
      <c r="A199" s="15">
        <v>175</v>
      </c>
      <c r="B199" s="7" t="s">
        <v>373</v>
      </c>
      <c r="C199" s="16" t="s">
        <v>374</v>
      </c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7" t="s">
        <v>373</v>
      </c>
      <c r="AB199" s="7"/>
      <c r="AC199" s="19">
        <v>197</v>
      </c>
      <c r="AD199" s="7"/>
    </row>
    <row r="200" spans="1:30" x14ac:dyDescent="0.15">
      <c r="A200" s="15">
        <v>176</v>
      </c>
      <c r="B200" s="7" t="s">
        <v>375</v>
      </c>
      <c r="C200" s="16" t="s">
        <v>376</v>
      </c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7" t="s">
        <v>375</v>
      </c>
      <c r="AB200" s="7"/>
      <c r="AC200" s="19">
        <v>198</v>
      </c>
      <c r="AD200" s="7"/>
    </row>
    <row r="201" spans="1:30" x14ac:dyDescent="0.15">
      <c r="A201" s="15">
        <v>178</v>
      </c>
      <c r="B201" s="7" t="s">
        <v>379</v>
      </c>
      <c r="C201" s="16" t="s">
        <v>380</v>
      </c>
      <c r="D201" s="17"/>
      <c r="E201" s="17"/>
      <c r="F201" s="17"/>
      <c r="G201" s="17"/>
      <c r="H201" s="17"/>
      <c r="I201" s="17"/>
      <c r="J201" s="17"/>
      <c r="K201" s="17"/>
      <c r="L201" s="17">
        <v>8.4035621649443151</v>
      </c>
      <c r="M201" s="17">
        <v>6.0770580747115934</v>
      </c>
      <c r="N201" s="17">
        <v>6.0461816220015843</v>
      </c>
      <c r="O201" s="17">
        <v>9.0851331973791716</v>
      </c>
      <c r="P201" s="17">
        <v>10.465242325465825</v>
      </c>
      <c r="Q201" s="17">
        <v>12.105848140114194</v>
      </c>
      <c r="R201" s="17">
        <v>11.812893342385497</v>
      </c>
      <c r="S201" s="17">
        <v>10.6882830435136</v>
      </c>
      <c r="T201" s="17"/>
      <c r="U201" s="17"/>
      <c r="V201" s="17"/>
      <c r="W201" s="17"/>
      <c r="X201" s="17"/>
      <c r="Y201" s="17"/>
      <c r="Z201" s="17"/>
      <c r="AA201" s="7" t="s">
        <v>379</v>
      </c>
      <c r="AB201" s="7"/>
      <c r="AC201" s="19">
        <v>199</v>
      </c>
      <c r="AD201" s="7"/>
    </row>
    <row r="202" spans="1:30" x14ac:dyDescent="0.15">
      <c r="A202" s="15">
        <v>181</v>
      </c>
      <c r="B202" s="7" t="s">
        <v>385</v>
      </c>
      <c r="C202" s="16" t="s">
        <v>386</v>
      </c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7" t="s">
        <v>385</v>
      </c>
      <c r="AB202" s="7"/>
      <c r="AC202" s="19">
        <v>200</v>
      </c>
      <c r="AD202" s="7"/>
    </row>
    <row r="203" spans="1:30" x14ac:dyDescent="0.15">
      <c r="A203" s="15">
        <v>182</v>
      </c>
      <c r="B203" s="7" t="s">
        <v>387</v>
      </c>
      <c r="C203" s="16" t="s">
        <v>388</v>
      </c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7" t="s">
        <v>387</v>
      </c>
      <c r="AB203" s="7"/>
      <c r="AC203" s="19">
        <v>201</v>
      </c>
      <c r="AD203" s="7"/>
    </row>
    <row r="204" spans="1:30" x14ac:dyDescent="0.15">
      <c r="A204" s="15">
        <v>183</v>
      </c>
      <c r="B204" s="7" t="s">
        <v>389</v>
      </c>
      <c r="C204" s="16" t="s">
        <v>390</v>
      </c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7" t="s">
        <v>389</v>
      </c>
      <c r="AB204" s="7"/>
      <c r="AC204" s="19">
        <v>202</v>
      </c>
      <c r="AD204" s="7"/>
    </row>
    <row r="205" spans="1:30" x14ac:dyDescent="0.15">
      <c r="A205" s="15">
        <v>184</v>
      </c>
      <c r="B205" s="7" t="s">
        <v>391</v>
      </c>
      <c r="C205" s="16" t="s">
        <v>392</v>
      </c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7" t="s">
        <v>391</v>
      </c>
      <c r="AB205" s="7"/>
      <c r="AC205" s="19">
        <v>203</v>
      </c>
      <c r="AD205" s="7"/>
    </row>
    <row r="206" spans="1:30" x14ac:dyDescent="0.15">
      <c r="A206" s="15">
        <v>186</v>
      </c>
      <c r="B206" s="7" t="s">
        <v>395</v>
      </c>
      <c r="C206" s="16" t="s">
        <v>396</v>
      </c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7" t="s">
        <v>395</v>
      </c>
      <c r="AB206" s="7"/>
      <c r="AC206" s="19">
        <v>204</v>
      </c>
      <c r="AD206" s="7"/>
    </row>
    <row r="207" spans="1:30" x14ac:dyDescent="0.15">
      <c r="A207" s="15">
        <v>190</v>
      </c>
      <c r="B207" s="7" t="s">
        <v>403</v>
      </c>
      <c r="C207" s="16" t="s">
        <v>404</v>
      </c>
      <c r="D207" s="17">
        <v>43.951029244632409</v>
      </c>
      <c r="E207" s="17">
        <v>47.555456570155947</v>
      </c>
      <c r="F207" s="17">
        <v>49.014791362417618</v>
      </c>
      <c r="G207" s="17">
        <v>59.792594610002858</v>
      </c>
      <c r="H207" s="17">
        <v>62.547042688985947</v>
      </c>
      <c r="I207" s="17">
        <v>67.456480598309142</v>
      </c>
      <c r="J207" s="17">
        <v>67.586552990704433</v>
      </c>
      <c r="K207" s="17">
        <v>73.822133053979712</v>
      </c>
      <c r="L207" s="17">
        <v>77.472970911840221</v>
      </c>
      <c r="M207" s="17">
        <v>90.446887176521855</v>
      </c>
      <c r="N207" s="17">
        <v>102.42496842203298</v>
      </c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7" t="s">
        <v>403</v>
      </c>
      <c r="AB207" s="7"/>
      <c r="AC207" s="19">
        <v>205</v>
      </c>
      <c r="AD207" s="7"/>
    </row>
    <row r="208" spans="1:30" x14ac:dyDescent="0.15">
      <c r="A208" s="15">
        <v>196</v>
      </c>
      <c r="B208" s="7" t="s">
        <v>415</v>
      </c>
      <c r="C208" s="16" t="s">
        <v>416</v>
      </c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7" t="s">
        <v>415</v>
      </c>
      <c r="AB208" s="7"/>
      <c r="AC208" s="19">
        <v>206</v>
      </c>
      <c r="AD208" s="7"/>
    </row>
    <row r="209" spans="1:30" x14ac:dyDescent="0.15">
      <c r="A209" s="15">
        <v>200</v>
      </c>
      <c r="B209" s="7" t="s">
        <v>423</v>
      </c>
      <c r="C209" s="16" t="s">
        <v>424</v>
      </c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7" t="s">
        <v>423</v>
      </c>
      <c r="AB209" s="7"/>
      <c r="AC209" s="19">
        <v>207</v>
      </c>
      <c r="AD209" s="7"/>
    </row>
    <row r="210" spans="1:30" x14ac:dyDescent="0.15">
      <c r="A210" s="15">
        <v>201</v>
      </c>
      <c r="B210" s="7" t="s">
        <v>425</v>
      </c>
      <c r="C210" s="16" t="s">
        <v>426</v>
      </c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7" t="s">
        <v>425</v>
      </c>
      <c r="AB210" s="7"/>
      <c r="AC210" s="19">
        <v>208</v>
      </c>
      <c r="AD210" s="7"/>
    </row>
    <row r="211" spans="1:30" x14ac:dyDescent="0.15">
      <c r="A211" s="15">
        <v>202</v>
      </c>
      <c r="B211" s="7" t="s">
        <v>427</v>
      </c>
      <c r="C211" s="16" t="s">
        <v>428</v>
      </c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7" t="s">
        <v>427</v>
      </c>
      <c r="AB211" s="7"/>
      <c r="AC211" s="19">
        <v>209</v>
      </c>
      <c r="AD211" s="7"/>
    </row>
    <row r="212" spans="1:30" x14ac:dyDescent="0.15">
      <c r="A212" s="15">
        <v>205</v>
      </c>
      <c r="B212" s="7" t="s">
        <v>433</v>
      </c>
      <c r="C212" s="16" t="s">
        <v>434</v>
      </c>
      <c r="D212" s="17">
        <v>86.847530729950279</v>
      </c>
      <c r="E212" s="17">
        <v>57.979582868515116</v>
      </c>
      <c r="F212" s="17">
        <v>53.541238314379036</v>
      </c>
      <c r="G212" s="17">
        <v>58.347119526356913</v>
      </c>
      <c r="H212" s="17">
        <v>68.168877832763258</v>
      </c>
      <c r="I212" s="17">
        <v>66.042247560511456</v>
      </c>
      <c r="J212" s="17">
        <v>71.654229409851737</v>
      </c>
      <c r="K212" s="17">
        <v>84.609938733832493</v>
      </c>
      <c r="L212" s="17">
        <v>115.71680357989581</v>
      </c>
      <c r="M212" s="17">
        <v>138.36352622722953</v>
      </c>
      <c r="N212" s="17">
        <v>181.27192746054774</v>
      </c>
      <c r="O212" s="17">
        <v>197.24252462566707</v>
      </c>
      <c r="P212" s="17">
        <v>195.21104194616825</v>
      </c>
      <c r="Q212" s="17">
        <v>241.51932587209569</v>
      </c>
      <c r="R212" s="17">
        <v>233.70663131741122</v>
      </c>
      <c r="S212" s="17"/>
      <c r="T212" s="17"/>
      <c r="U212" s="17"/>
      <c r="V212" s="17"/>
      <c r="W212" s="17"/>
      <c r="X212" s="17"/>
      <c r="Y212" s="17"/>
      <c r="Z212" s="17"/>
      <c r="AA212" s="7" t="s">
        <v>433</v>
      </c>
      <c r="AB212" s="7"/>
      <c r="AC212" s="19">
        <v>210</v>
      </c>
      <c r="AD212" s="7"/>
    </row>
    <row r="213" spans="1:30" x14ac:dyDescent="0.15">
      <c r="A213" s="15">
        <v>209</v>
      </c>
      <c r="B213" s="7" t="s">
        <v>441</v>
      </c>
      <c r="C213" s="16" t="s">
        <v>442</v>
      </c>
      <c r="D213" s="17">
        <v>1.5849083027161681</v>
      </c>
      <c r="E213" s="17">
        <v>0.9517573576166346</v>
      </c>
      <c r="F213" s="17">
        <v>0.57912904415784683</v>
      </c>
      <c r="G213" s="17">
        <v>0.54616728561389083</v>
      </c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>
        <v>18.797874730568786</v>
      </c>
      <c r="W213" s="17"/>
      <c r="X213" s="17"/>
      <c r="Y213" s="17"/>
      <c r="Z213" s="17"/>
      <c r="AA213" s="7" t="s">
        <v>441</v>
      </c>
      <c r="AB213" s="7"/>
      <c r="AC213" s="19">
        <v>211</v>
      </c>
      <c r="AD213" s="7"/>
    </row>
    <row r="214" spans="1:30" x14ac:dyDescent="0.15">
      <c r="A214" s="15">
        <v>210</v>
      </c>
      <c r="B214" s="7" t="s">
        <v>443</v>
      </c>
      <c r="C214" s="16" t="s">
        <v>444</v>
      </c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7" t="s">
        <v>443</v>
      </c>
      <c r="AB214" s="7"/>
      <c r="AC214" s="19">
        <v>212</v>
      </c>
      <c r="AD214" s="7"/>
    </row>
    <row r="215" spans="1:30" x14ac:dyDescent="0.15">
      <c r="A215" s="15">
        <v>211</v>
      </c>
      <c r="B215" s="7" t="s">
        <v>445</v>
      </c>
      <c r="C215" s="16" t="s">
        <v>446</v>
      </c>
      <c r="D215" s="17">
        <v>17.883229569989332</v>
      </c>
      <c r="E215" s="17">
        <v>19.11399256103412</v>
      </c>
      <c r="F215" s="17">
        <v>10.714101128434804</v>
      </c>
      <c r="G215" s="17">
        <v>9.8897333665586693</v>
      </c>
      <c r="H215" s="17">
        <v>14.48713429704768</v>
      </c>
      <c r="I215" s="17">
        <v>26.653905969613625</v>
      </c>
      <c r="J215" s="17">
        <v>36.300884955752146</v>
      </c>
      <c r="K215" s="17">
        <v>43.515603167210038</v>
      </c>
      <c r="L215" s="17">
        <v>56.667910099785388</v>
      </c>
      <c r="M215" s="17">
        <v>40.599179334141589</v>
      </c>
      <c r="N215" s="17">
        <v>39.84959798538334</v>
      </c>
      <c r="O215" s="17">
        <v>35.775315874385015</v>
      </c>
      <c r="P215" s="17">
        <v>51.148470999930097</v>
      </c>
      <c r="Q215" s="17">
        <v>61.941269325259235</v>
      </c>
      <c r="R215" s="17">
        <v>56.041316500029836</v>
      </c>
      <c r="S215" s="17"/>
      <c r="T215" s="17"/>
      <c r="U215" s="17"/>
      <c r="V215" s="17"/>
      <c r="W215" s="17"/>
      <c r="X215" s="17"/>
      <c r="Y215" s="17"/>
      <c r="Z215" s="17"/>
      <c r="AA215" s="7" t="s">
        <v>445</v>
      </c>
      <c r="AB215" s="7"/>
      <c r="AC215" s="19">
        <v>213</v>
      </c>
      <c r="AD215" s="7"/>
    </row>
    <row r="216" spans="1:30" x14ac:dyDescent="0.15">
      <c r="A216" s="15">
        <v>212</v>
      </c>
      <c r="B216" s="7" t="s">
        <v>447</v>
      </c>
      <c r="C216" s="16" t="s">
        <v>448</v>
      </c>
      <c r="D216" s="17"/>
      <c r="E216" s="17"/>
      <c r="F216" s="17"/>
      <c r="G216" s="17">
        <v>8.4193106414511458</v>
      </c>
      <c r="H216" s="17">
        <v>9.1508954655150525</v>
      </c>
      <c r="I216" s="17">
        <v>10.264257226265656</v>
      </c>
      <c r="J216" s="17">
        <v>12.865248448661225</v>
      </c>
      <c r="K216" s="17">
        <v>17.842146521681777</v>
      </c>
      <c r="L216" s="17">
        <v>21.37619040316525</v>
      </c>
      <c r="M216" s="17">
        <v>24.014532598708186</v>
      </c>
      <c r="N216" s="17">
        <v>33.930596663147092</v>
      </c>
      <c r="O216" s="17">
        <v>34.210063779854679</v>
      </c>
      <c r="P216" s="17">
        <v>42.186683072501303</v>
      </c>
      <c r="Q216" s="17">
        <v>46.521198286778365</v>
      </c>
      <c r="R216" s="17">
        <v>53.355511902483961</v>
      </c>
      <c r="S216" s="17">
        <v>56.492616522538576</v>
      </c>
      <c r="T216" s="17">
        <v>62.807544061746405</v>
      </c>
      <c r="U216" s="17">
        <v>63.810147477998001</v>
      </c>
      <c r="V216" s="17">
        <v>70.845991394687658</v>
      </c>
      <c r="W216" s="17"/>
      <c r="X216" s="17"/>
      <c r="Y216" s="17"/>
      <c r="Z216" s="17"/>
      <c r="AA216" s="7" t="s">
        <v>447</v>
      </c>
      <c r="AB216" s="7"/>
      <c r="AC216" s="19">
        <v>214</v>
      </c>
      <c r="AD216" s="7"/>
    </row>
    <row r="217" spans="1:30" x14ac:dyDescent="0.15">
      <c r="A217" s="15">
        <v>213</v>
      </c>
      <c r="B217" s="7" t="s">
        <v>449</v>
      </c>
      <c r="C217" s="16" t="s">
        <v>450</v>
      </c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7" t="s">
        <v>449</v>
      </c>
      <c r="AB217" s="7"/>
      <c r="AC217" s="19">
        <v>215</v>
      </c>
      <c r="AD217" s="7"/>
    </row>
    <row r="218" spans="1:30" x14ac:dyDescent="0.15">
      <c r="A218" s="15">
        <v>214</v>
      </c>
      <c r="B218" s="7" t="s">
        <v>451</v>
      </c>
      <c r="C218" s="16" t="s">
        <v>452</v>
      </c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7" t="s">
        <v>451</v>
      </c>
      <c r="AB218" s="7"/>
      <c r="AC218" s="19">
        <v>216</v>
      </c>
      <c r="AD218" s="7"/>
    </row>
    <row r="219" spans="1:30" x14ac:dyDescent="0.15">
      <c r="A219" s="15">
        <v>215</v>
      </c>
      <c r="B219" s="7" t="s">
        <v>453</v>
      </c>
      <c r="C219" s="16" t="s">
        <v>454</v>
      </c>
      <c r="D219" s="17">
        <v>4.757763975155278</v>
      </c>
      <c r="E219" s="17">
        <v>5.4004386744916761</v>
      </c>
      <c r="F219" s="17">
        <v>7.3737704451308863</v>
      </c>
      <c r="G219" s="17">
        <v>8.0729710821547389</v>
      </c>
      <c r="H219" s="17">
        <v>7.3517412373293904</v>
      </c>
      <c r="I219" s="17">
        <v>8.1454570739652237</v>
      </c>
      <c r="J219" s="17">
        <v>8.2132920978750708</v>
      </c>
      <c r="K219" s="17">
        <v>10.502072777697775</v>
      </c>
      <c r="L219" s="17">
        <v>11.964107676769457</v>
      </c>
      <c r="M219" s="17">
        <v>14.207775988197847</v>
      </c>
      <c r="N219" s="17">
        <v>14.481533767475764</v>
      </c>
      <c r="O219" s="17">
        <v>16.122544434050528</v>
      </c>
      <c r="P219" s="17">
        <v>16.192159401776721</v>
      </c>
      <c r="Q219" s="17">
        <v>16.487505235236618</v>
      </c>
      <c r="R219" s="17">
        <v>17.148308986885183</v>
      </c>
      <c r="S219" s="17"/>
      <c r="T219" s="17"/>
      <c r="U219" s="17"/>
      <c r="V219" s="17"/>
      <c r="W219" s="17"/>
      <c r="X219" s="17"/>
      <c r="Y219" s="17"/>
      <c r="Z219" s="17"/>
      <c r="AA219" s="7" t="s">
        <v>453</v>
      </c>
      <c r="AB219" s="7"/>
      <c r="AC219" s="19">
        <v>217</v>
      </c>
      <c r="AD219" s="7"/>
    </row>
    <row r="221" spans="1:30" x14ac:dyDescent="0.15">
      <c r="B221" s="1" t="s">
        <v>503</v>
      </c>
      <c r="D221" s="6">
        <f t="shared" ref="D221:Y221" si="6">SUM(D3:D220)</f>
        <v>7257.7955373626828</v>
      </c>
      <c r="E221" s="6">
        <f t="shared" si="6"/>
        <v>7340.6478242732692</v>
      </c>
      <c r="F221" s="6">
        <f t="shared" si="6"/>
        <v>7991.2993656729741</v>
      </c>
      <c r="G221" s="6">
        <f t="shared" si="6"/>
        <v>9232.0649412528292</v>
      </c>
      <c r="H221" s="6">
        <f t="shared" si="6"/>
        <v>10413.867335084034</v>
      </c>
      <c r="I221" s="6">
        <f t="shared" si="6"/>
        <v>11239.761603949521</v>
      </c>
      <c r="J221" s="6">
        <f t="shared" si="6"/>
        <v>12031.352073206222</v>
      </c>
      <c r="K221" s="6">
        <f t="shared" si="6"/>
        <v>13336.783045903228</v>
      </c>
      <c r="L221" s="6">
        <f t="shared" si="6"/>
        <v>15035.590842523368</v>
      </c>
      <c r="M221" s="6">
        <f t="shared" si="6"/>
        <v>15623.321000946571</v>
      </c>
      <c r="N221" s="6">
        <f t="shared" ref="N221" si="7">SUM(N3:N220)</f>
        <v>16466.718159205004</v>
      </c>
      <c r="O221" s="6">
        <f t="shared" ref="O221" si="8">SUM(O3:O220)</f>
        <v>17398.947481675415</v>
      </c>
      <c r="P221" s="6">
        <f t="shared" si="6"/>
        <v>17531.877857474501</v>
      </c>
      <c r="Q221" s="6">
        <f t="shared" si="6"/>
        <v>17520.159648504639</v>
      </c>
      <c r="R221" s="6">
        <f t="shared" si="6"/>
        <v>17604.399884972157</v>
      </c>
      <c r="S221" s="6">
        <f t="shared" si="6"/>
        <v>16449.544709286318</v>
      </c>
      <c r="T221" s="6">
        <f t="shared" si="6"/>
        <v>16436.351899894671</v>
      </c>
      <c r="U221" s="6">
        <f t="shared" si="6"/>
        <v>17118.641635318167</v>
      </c>
      <c r="V221" s="6">
        <f t="shared" si="6"/>
        <v>17950.496402169858</v>
      </c>
      <c r="W221" s="6">
        <f t="shared" si="6"/>
        <v>18501.701272259157</v>
      </c>
      <c r="X221" s="6">
        <f t="shared" si="6"/>
        <v>19286.112660303934</v>
      </c>
      <c r="Y221" s="6">
        <f t="shared" si="6"/>
        <v>20674.424337483484</v>
      </c>
      <c r="Z221" s="6">
        <f>SUM(Z3:Z220)</f>
        <v>22243.389572505504</v>
      </c>
    </row>
    <row r="222" spans="1:30" x14ac:dyDescent="0.15">
      <c r="B222" s="3"/>
    </row>
    <row r="223" spans="1:30" x14ac:dyDescent="0.15">
      <c r="B223" s="1" t="s">
        <v>481</v>
      </c>
      <c r="E223" s="4">
        <f>(E221/D221-1)*100</f>
        <v>1.1415627029456532</v>
      </c>
      <c r="F223" s="4">
        <f t="shared" ref="F223:Z223" si="9">(F221/E221-1)*100</f>
        <v>8.8636801134662768</v>
      </c>
      <c r="G223" s="4">
        <f t="shared" si="9"/>
        <v>15.526455946696549</v>
      </c>
      <c r="H223" s="4">
        <f t="shared" si="9"/>
        <v>12.801062398840003</v>
      </c>
      <c r="I223" s="4">
        <f t="shared" si="9"/>
        <v>7.9307162487376015</v>
      </c>
      <c r="J223" s="4">
        <f t="shared" si="9"/>
        <v>7.0427692076542536</v>
      </c>
      <c r="K223" s="4">
        <f t="shared" si="9"/>
        <v>10.850243303944174</v>
      </c>
      <c r="L223" s="4">
        <f t="shared" si="9"/>
        <v>12.737762853104041</v>
      </c>
      <c r="M223" s="4">
        <f t="shared" si="9"/>
        <v>3.9089262575634498</v>
      </c>
      <c r="N223" s="4">
        <f t="shared" si="9"/>
        <v>5.398321894604452</v>
      </c>
      <c r="O223" s="4">
        <f t="shared" si="9"/>
        <v>5.6612939716180755</v>
      </c>
      <c r="P223" s="4">
        <f t="shared" si="9"/>
        <v>0.7640138918695305</v>
      </c>
      <c r="Q223" s="4">
        <f t="shared" si="9"/>
        <v>-6.6839439934074374E-2</v>
      </c>
      <c r="R223" s="4">
        <f t="shared" si="9"/>
        <v>0.48081888611504198</v>
      </c>
      <c r="S223" s="4">
        <f t="shared" si="9"/>
        <v>-6.5600371681608483</v>
      </c>
      <c r="T223" s="4">
        <f t="shared" si="9"/>
        <v>-8.0201668950741212E-2</v>
      </c>
      <c r="U223" s="4">
        <f t="shared" si="9"/>
        <v>4.151102018130115</v>
      </c>
      <c r="V223" s="4">
        <f t="shared" si="9"/>
        <v>4.8593503186342701</v>
      </c>
      <c r="W223" s="4">
        <f t="shared" si="9"/>
        <v>3.0706943013713461</v>
      </c>
      <c r="X223" s="4">
        <f t="shared" si="9"/>
        <v>4.2396716739822038</v>
      </c>
      <c r="Y223" s="4">
        <f t="shared" si="9"/>
        <v>7.1985044453104052</v>
      </c>
      <c r="Z223" s="4">
        <f t="shared" si="9"/>
        <v>7.5889186049907575</v>
      </c>
    </row>
    <row r="224" spans="1:30" x14ac:dyDescent="0.15">
      <c r="A224" s="2" t="s">
        <v>482</v>
      </c>
    </row>
    <row r="226" spans="1:1" x14ac:dyDescent="0.15">
      <c r="A226" s="2" t="s">
        <v>500</v>
      </c>
    </row>
  </sheetData>
  <sortState ref="A3:AC220">
    <sortCondition descending="1" ref="Z4"/>
  </sortState>
  <mergeCells count="1">
    <mergeCell ref="Z1:AD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22"/>
  <sheetViews>
    <sheetView topLeftCell="M1" workbookViewId="0">
      <selection activeCell="X6" sqref="X6"/>
    </sheetView>
  </sheetViews>
  <sheetFormatPr defaultRowHeight="13.5" x14ac:dyDescent="0.15"/>
  <cols>
    <col min="1" max="1" width="5.25" style="2" customWidth="1"/>
    <col min="2" max="2" width="17.25" style="2" customWidth="1"/>
    <col min="3" max="3" width="4.75" style="2" customWidth="1"/>
    <col min="4" max="25" width="7.625" style="2" customWidth="1"/>
    <col min="26" max="26" width="9.375" style="2" customWidth="1"/>
    <col min="27" max="27" width="12.125" style="2" customWidth="1"/>
    <col min="28" max="28" width="6.75" style="2" customWidth="1"/>
    <col min="29" max="16384" width="9" style="2"/>
  </cols>
  <sheetData>
    <row r="1" spans="1:28" ht="22.5" customHeight="1" x14ac:dyDescent="0.15">
      <c r="A1" s="7"/>
      <c r="B1" s="8"/>
      <c r="C1" s="9" t="s">
        <v>0</v>
      </c>
      <c r="D1" s="10" t="s">
        <v>459</v>
      </c>
      <c r="E1" s="10" t="s">
        <v>2</v>
      </c>
      <c r="F1" s="10" t="s">
        <v>3</v>
      </c>
      <c r="G1" s="10" t="s">
        <v>4</v>
      </c>
      <c r="H1" s="10" t="s">
        <v>5</v>
      </c>
      <c r="I1" s="10" t="s">
        <v>6</v>
      </c>
      <c r="J1" s="10" t="s">
        <v>7</v>
      </c>
      <c r="K1" s="10" t="s">
        <v>8</v>
      </c>
      <c r="L1" s="10" t="s">
        <v>9</v>
      </c>
      <c r="M1" s="10" t="s">
        <v>10</v>
      </c>
      <c r="N1" s="10" t="s">
        <v>11</v>
      </c>
      <c r="O1" s="10" t="s">
        <v>12</v>
      </c>
      <c r="P1" s="10" t="s">
        <v>13</v>
      </c>
      <c r="Q1" s="10" t="s">
        <v>14</v>
      </c>
      <c r="R1" s="10" t="s">
        <v>15</v>
      </c>
      <c r="S1" s="10" t="s">
        <v>16</v>
      </c>
      <c r="T1" s="10" t="s">
        <v>17</v>
      </c>
      <c r="U1" s="10" t="s">
        <v>18</v>
      </c>
      <c r="V1" s="10" t="s">
        <v>19</v>
      </c>
      <c r="W1" s="10" t="s">
        <v>20</v>
      </c>
      <c r="X1" s="10" t="s">
        <v>21</v>
      </c>
      <c r="Y1" s="10" t="s">
        <v>22</v>
      </c>
      <c r="Z1" s="61" t="s">
        <v>23</v>
      </c>
      <c r="AA1" s="61"/>
      <c r="AB1" s="61"/>
    </row>
    <row r="2" spans="1:28" ht="25.5" customHeight="1" x14ac:dyDescent="0.15">
      <c r="A2" s="8" t="s">
        <v>499</v>
      </c>
      <c r="B2" s="24" t="s">
        <v>486</v>
      </c>
      <c r="C2" s="7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3" t="s">
        <v>504</v>
      </c>
      <c r="AA2" s="13" t="s">
        <v>498</v>
      </c>
      <c r="AB2" s="13" t="s">
        <v>478</v>
      </c>
    </row>
    <row r="3" spans="1:28" x14ac:dyDescent="0.15">
      <c r="A3" s="15">
        <v>204</v>
      </c>
      <c r="B3" s="7" t="s">
        <v>431</v>
      </c>
      <c r="C3" s="16" t="s">
        <v>432</v>
      </c>
      <c r="D3" s="17">
        <v>2.1510492369185998</v>
      </c>
      <c r="E3" s="17">
        <v>1.8868710784894001</v>
      </c>
      <c r="F3" s="17">
        <v>1.9846842460429299</v>
      </c>
      <c r="G3" s="17">
        <v>2.1242090461682701</v>
      </c>
      <c r="H3" s="17">
        <v>1.9670585997807299</v>
      </c>
      <c r="I3" s="17">
        <v>2.40574899498883</v>
      </c>
      <c r="J3" s="17">
        <v>2.3877456383543603</v>
      </c>
      <c r="K3" s="17">
        <v>2.4725274026289301</v>
      </c>
      <c r="L3" s="17">
        <v>2.3027411439940701</v>
      </c>
      <c r="M3" s="17">
        <v>1.9089819036536899</v>
      </c>
      <c r="N3" s="17">
        <v>1.90236102232278</v>
      </c>
      <c r="O3" s="17">
        <v>1.5336412405932001</v>
      </c>
      <c r="P3" s="17">
        <v>1.61331991729012</v>
      </c>
      <c r="Q3" s="17">
        <v>1.5792916793498197</v>
      </c>
      <c r="R3" s="17">
        <v>2.2450205209478802</v>
      </c>
      <c r="S3" s="17">
        <v>3.25118076341283</v>
      </c>
      <c r="T3" s="17">
        <v>3.1547766025102204</v>
      </c>
      <c r="U3" s="17">
        <v>2.8844015189715901</v>
      </c>
      <c r="V3" s="17">
        <v>3.1923532653189097</v>
      </c>
      <c r="W3" s="17">
        <v>3.5201524158867596</v>
      </c>
      <c r="X3" s="17">
        <v>3.8118494813667603</v>
      </c>
      <c r="Y3" s="17">
        <v>3.22834693677077</v>
      </c>
      <c r="Z3" s="57">
        <v>33.546572998620903</v>
      </c>
      <c r="AA3" s="7" t="s">
        <v>431</v>
      </c>
      <c r="AB3" s="19">
        <v>1</v>
      </c>
    </row>
    <row r="4" spans="1:28" x14ac:dyDescent="0.15">
      <c r="A4" s="15">
        <v>166</v>
      </c>
      <c r="B4" s="7" t="s">
        <v>355</v>
      </c>
      <c r="C4" s="16" t="s">
        <v>356</v>
      </c>
      <c r="D4" s="17">
        <v>10.5344033130193</v>
      </c>
      <c r="E4" s="17">
        <v>11.4190048869926</v>
      </c>
      <c r="F4" s="17">
        <v>9.7580638005379701</v>
      </c>
      <c r="G4" s="17">
        <v>8.6871184645573702</v>
      </c>
      <c r="H4" s="17">
        <v>8.0815556589824293</v>
      </c>
      <c r="I4" s="17">
        <v>7.7305988748194805</v>
      </c>
      <c r="J4" s="17">
        <v>7.8483652114352198</v>
      </c>
      <c r="K4" s="17">
        <v>8.52704997826892</v>
      </c>
      <c r="L4" s="17">
        <v>7.3534364679782902</v>
      </c>
      <c r="M4" s="17">
        <v>9.6171999922939087</v>
      </c>
      <c r="N4" s="17">
        <v>8.5656772941775294</v>
      </c>
      <c r="O4" s="17">
        <v>7.2300534017494398</v>
      </c>
      <c r="P4" s="17">
        <v>7.6766028636413202</v>
      </c>
      <c r="Q4" s="17">
        <v>8.976127839346649</v>
      </c>
      <c r="R4" s="17">
        <v>10.677909899593301</v>
      </c>
      <c r="S4" s="17">
        <v>13.3256724788244</v>
      </c>
      <c r="T4" s="17">
        <v>9.8727384975275907</v>
      </c>
      <c r="U4" s="17">
        <v>10.2238480550291</v>
      </c>
      <c r="V4" s="17">
        <v>9.1371804961840795</v>
      </c>
      <c r="W4" s="17">
        <v>8.1335668997574615</v>
      </c>
      <c r="X4" s="17">
        <v>9.1784712086856199</v>
      </c>
      <c r="Y4" s="17">
        <v>7.5814686358564698</v>
      </c>
      <c r="Z4" s="55">
        <v>7.4227325045298898</v>
      </c>
      <c r="AA4" s="7" t="s">
        <v>355</v>
      </c>
      <c r="AB4" s="19">
        <v>2</v>
      </c>
    </row>
    <row r="5" spans="1:28" x14ac:dyDescent="0.15">
      <c r="A5" s="15">
        <v>159</v>
      </c>
      <c r="B5" s="7" t="s">
        <v>341</v>
      </c>
      <c r="C5" s="16" t="s">
        <v>342</v>
      </c>
      <c r="D5" s="17" t="s">
        <v>487</v>
      </c>
      <c r="E5" s="17" t="s">
        <v>487</v>
      </c>
      <c r="F5" s="17">
        <v>3.92996992225186</v>
      </c>
      <c r="G5" s="17">
        <v>3.3339948402460804</v>
      </c>
      <c r="H5" s="17">
        <v>2.4338596855737902</v>
      </c>
      <c r="I5" s="17">
        <v>1.9930162686392201</v>
      </c>
      <c r="J5" s="17">
        <v>1.7505076485718201</v>
      </c>
      <c r="K5" s="17">
        <v>1.9598415997187701</v>
      </c>
      <c r="L5" s="17">
        <v>2.0105009271131702</v>
      </c>
      <c r="M5" s="17">
        <v>1.9922131769226901</v>
      </c>
      <c r="N5" s="17">
        <v>1.47390908321736</v>
      </c>
      <c r="O5" s="17" t="s">
        <v>487</v>
      </c>
      <c r="P5" s="17" t="s">
        <v>487</v>
      </c>
      <c r="Q5" s="17" t="s">
        <v>487</v>
      </c>
      <c r="R5" s="17" t="s">
        <v>487</v>
      </c>
      <c r="S5" s="17" t="s">
        <v>487</v>
      </c>
      <c r="T5" s="17" t="s">
        <v>487</v>
      </c>
      <c r="U5" s="17" t="s">
        <v>487</v>
      </c>
      <c r="V5" s="17" t="s">
        <v>487</v>
      </c>
      <c r="W5" s="17" t="s">
        <v>487</v>
      </c>
      <c r="X5" s="17" t="s">
        <v>487</v>
      </c>
      <c r="Y5" s="17">
        <v>6.4523551123316993</v>
      </c>
      <c r="Z5" s="55">
        <v>6.9621661185372492</v>
      </c>
      <c r="AA5" s="7" t="s">
        <v>341</v>
      </c>
      <c r="AB5" s="19">
        <v>3</v>
      </c>
    </row>
    <row r="6" spans="1:28" x14ac:dyDescent="0.15">
      <c r="A6" s="15">
        <v>195</v>
      </c>
      <c r="B6" s="7" t="s">
        <v>413</v>
      </c>
      <c r="C6" s="16" t="s">
        <v>414</v>
      </c>
      <c r="D6" s="17" t="s">
        <v>487</v>
      </c>
      <c r="E6" s="17" t="s">
        <v>487</v>
      </c>
      <c r="F6" s="17" t="s">
        <v>487</v>
      </c>
      <c r="G6" s="17">
        <v>1.36569983895261</v>
      </c>
      <c r="H6" s="17">
        <v>1.4060480961251201</v>
      </c>
      <c r="I6" s="17">
        <v>1.4574402023058699</v>
      </c>
      <c r="J6" s="17" t="s">
        <v>487</v>
      </c>
      <c r="K6" s="17" t="s">
        <v>487</v>
      </c>
      <c r="L6" s="17">
        <v>1.7221862435575701</v>
      </c>
      <c r="M6" s="17">
        <v>1.6380125632140599</v>
      </c>
      <c r="N6" s="17">
        <v>1.6588579881308099</v>
      </c>
      <c r="O6" s="17">
        <v>1.5260637484649799</v>
      </c>
      <c r="P6" s="17">
        <v>1.6246431175671601</v>
      </c>
      <c r="Q6" s="17">
        <v>1.6762053611585899</v>
      </c>
      <c r="R6" s="17">
        <v>1.8182888625159199</v>
      </c>
      <c r="S6" s="17">
        <v>1.6744228949456201</v>
      </c>
      <c r="T6" s="17">
        <v>1.8403823872401401</v>
      </c>
      <c r="U6" s="17">
        <v>1.8745422881595599</v>
      </c>
      <c r="V6" s="17">
        <v>1.9633324310001798</v>
      </c>
      <c r="W6" s="17">
        <v>3.1462170772213098</v>
      </c>
      <c r="X6" s="17">
        <v>2.8389859874966499</v>
      </c>
      <c r="Y6" s="17">
        <v>3.1115370601969099</v>
      </c>
      <c r="Z6" s="55">
        <v>5.4419226231870805</v>
      </c>
      <c r="AA6" s="7" t="s">
        <v>413</v>
      </c>
      <c r="AB6" s="19">
        <v>4</v>
      </c>
    </row>
    <row r="7" spans="1:28" x14ac:dyDescent="0.15">
      <c r="A7" s="15">
        <v>148</v>
      </c>
      <c r="B7" s="7" t="s">
        <v>319</v>
      </c>
      <c r="C7" s="16" t="s">
        <v>320</v>
      </c>
      <c r="D7" s="17">
        <v>7.0857087829273597</v>
      </c>
      <c r="E7" s="17">
        <v>8.1956403711876895</v>
      </c>
      <c r="F7" s="17">
        <v>8.1006656545783304</v>
      </c>
      <c r="G7" s="17">
        <v>7.9620349865159508</v>
      </c>
      <c r="H7" s="17">
        <v>7.8603795971782393</v>
      </c>
      <c r="I7" s="17">
        <v>7.7140341085330491</v>
      </c>
      <c r="J7" s="17">
        <v>7.0990936186803495</v>
      </c>
      <c r="K7" s="17">
        <v>6.7175643169388497</v>
      </c>
      <c r="L7" s="17">
        <v>4.9602482238265102</v>
      </c>
      <c r="M7" s="17">
        <v>6.07257047519031</v>
      </c>
      <c r="N7" s="17">
        <v>5.6488551649299303</v>
      </c>
      <c r="O7" s="17">
        <v>6.4527510806600397</v>
      </c>
      <c r="P7" s="17">
        <v>10.583203152895699</v>
      </c>
      <c r="Q7" s="17">
        <v>9.74727260107489</v>
      </c>
      <c r="R7" s="17">
        <v>8.8604118139466195</v>
      </c>
      <c r="S7" s="17">
        <v>9.5711673032123503</v>
      </c>
      <c r="T7" s="17">
        <v>10.563126228939899</v>
      </c>
      <c r="U7" s="17">
        <v>8.4132499521215411</v>
      </c>
      <c r="V7" s="17">
        <v>8.2676014423850201</v>
      </c>
      <c r="W7" s="17">
        <v>7.4392119076575902</v>
      </c>
      <c r="X7" s="17">
        <v>8.0302425053962505</v>
      </c>
      <c r="Y7" s="17">
        <v>6.5579832202856192</v>
      </c>
      <c r="Z7" s="55">
        <v>5.16766661805132</v>
      </c>
      <c r="AA7" s="7" t="s">
        <v>319</v>
      </c>
      <c r="AB7" s="19">
        <v>5</v>
      </c>
    </row>
    <row r="8" spans="1:28" x14ac:dyDescent="0.15">
      <c r="A8" s="15">
        <v>99</v>
      </c>
      <c r="B8" s="7" t="s">
        <v>221</v>
      </c>
      <c r="C8" s="16" t="s">
        <v>222</v>
      </c>
      <c r="D8" s="17">
        <v>6.2565564256482604</v>
      </c>
      <c r="E8" s="17">
        <v>5.8930785351478701</v>
      </c>
      <c r="F8" s="17">
        <v>5.4460144666117598</v>
      </c>
      <c r="G8" s="17">
        <v>6.0010594817393601</v>
      </c>
      <c r="H8" s="17">
        <v>5.1417212887404204</v>
      </c>
      <c r="I8" s="17">
        <v>4.79532278988433</v>
      </c>
      <c r="J8" s="17">
        <v>4.65932400854871</v>
      </c>
      <c r="K8" s="17">
        <v>5.8512825662421601</v>
      </c>
      <c r="L8" s="17">
        <v>5.99497156149729</v>
      </c>
      <c r="M8" s="17">
        <v>6.3913838803715208</v>
      </c>
      <c r="N8" s="17">
        <v>5.7414998277179903</v>
      </c>
      <c r="O8" s="17">
        <v>5.4016416306769397</v>
      </c>
      <c r="P8" s="17">
        <v>4.6557209066212097</v>
      </c>
      <c r="Q8" s="17">
        <v>4.1937398195659403</v>
      </c>
      <c r="R8" s="17">
        <v>4.2034526190788801</v>
      </c>
      <c r="S8" s="17">
        <v>4.1851629472753</v>
      </c>
      <c r="T8" s="17">
        <v>4.4355063007049598</v>
      </c>
      <c r="U8" s="17">
        <v>4.6843537414965999</v>
      </c>
      <c r="V8" s="17">
        <v>4.5600908711714805</v>
      </c>
      <c r="W8" s="17">
        <v>4.5662481883700501</v>
      </c>
      <c r="X8" s="17">
        <v>4.70487479580538</v>
      </c>
      <c r="Y8" s="17">
        <v>4.8112319150757603</v>
      </c>
      <c r="Z8" s="55">
        <v>4.8404878020900304</v>
      </c>
      <c r="AA8" s="7" t="s">
        <v>221</v>
      </c>
      <c r="AB8" s="19">
        <v>6</v>
      </c>
    </row>
    <row r="9" spans="1:28" x14ac:dyDescent="0.15">
      <c r="A9" s="15">
        <v>3</v>
      </c>
      <c r="B9" s="7" t="s">
        <v>29</v>
      </c>
      <c r="C9" s="16" t="s">
        <v>30</v>
      </c>
      <c r="D9" s="17">
        <v>3.4333856350536296</v>
      </c>
      <c r="E9" s="17">
        <v>3.8206954633307402</v>
      </c>
      <c r="F9" s="17">
        <v>3.70082935899902</v>
      </c>
      <c r="G9" s="17">
        <v>3.25121089347184</v>
      </c>
      <c r="H9" s="17">
        <v>3.2838845233138998</v>
      </c>
      <c r="I9" s="17">
        <v>2.8341783501146502</v>
      </c>
      <c r="J9" s="17">
        <v>2.6438075477201997</v>
      </c>
      <c r="K9" s="17">
        <v>2.9233210269766898</v>
      </c>
      <c r="L9" s="17">
        <v>3.0247471409038598</v>
      </c>
      <c r="M9" s="17">
        <v>3.8485136982934396</v>
      </c>
      <c r="N9" s="17">
        <v>3.5180126088261798</v>
      </c>
      <c r="O9" s="17">
        <v>4.3257063586106899</v>
      </c>
      <c r="P9" s="17">
        <v>4.4610786200769903</v>
      </c>
      <c r="Q9" s="17">
        <v>4.8445089170405904</v>
      </c>
      <c r="R9" s="17">
        <v>5.5484833358485304</v>
      </c>
      <c r="S9" s="17">
        <v>6.2702428562350798</v>
      </c>
      <c r="T9" s="17">
        <v>6.3849289830186509</v>
      </c>
      <c r="U9" s="17">
        <v>5.9243833268853399</v>
      </c>
      <c r="V9" s="17">
        <v>5.4835887005616097</v>
      </c>
      <c r="W9" s="17">
        <v>5.99969025937654</v>
      </c>
      <c r="X9" s="17">
        <v>6.6924683973574401</v>
      </c>
      <c r="Y9" s="17">
        <v>5.5854466677516594</v>
      </c>
      <c r="Z9" s="55">
        <v>4.7794382864839502</v>
      </c>
      <c r="AA9" s="7" t="s">
        <v>29</v>
      </c>
      <c r="AB9" s="19">
        <v>7</v>
      </c>
    </row>
    <row r="10" spans="1:28" x14ac:dyDescent="0.15">
      <c r="A10" s="15">
        <v>13</v>
      </c>
      <c r="B10" s="7" t="s">
        <v>49</v>
      </c>
      <c r="C10" s="16" t="s">
        <v>50</v>
      </c>
      <c r="D10" s="17">
        <v>2.2678620631186299</v>
      </c>
      <c r="E10" s="17">
        <v>2.31206260817217</v>
      </c>
      <c r="F10" s="17">
        <v>2.24331377031766</v>
      </c>
      <c r="G10" s="17">
        <v>2.4263625550969001</v>
      </c>
      <c r="H10" s="17">
        <v>2.6294811376052101</v>
      </c>
      <c r="I10" s="17">
        <v>2.2990696745857497</v>
      </c>
      <c r="J10" s="17">
        <v>3.4177593325580702</v>
      </c>
      <c r="K10" s="17">
        <v>2.86419491898944</v>
      </c>
      <c r="L10" s="17">
        <v>3.2912111457700099</v>
      </c>
      <c r="M10" s="17">
        <v>3.3254216816707198</v>
      </c>
      <c r="N10" s="17">
        <v>2.79100435652891</v>
      </c>
      <c r="O10" s="17">
        <v>4.6701355554702202</v>
      </c>
      <c r="P10" s="17">
        <v>4.6586182519632402</v>
      </c>
      <c r="Q10" s="17">
        <v>4.5409233096146595</v>
      </c>
      <c r="R10" s="17">
        <v>4.5550131239822402</v>
      </c>
      <c r="S10" s="17">
        <v>5.46487679293858</v>
      </c>
      <c r="T10" s="17">
        <v>3.68852730317814</v>
      </c>
      <c r="U10" s="17">
        <v>3.7563017324966101</v>
      </c>
      <c r="V10" s="17">
        <v>3.5624012341269697</v>
      </c>
      <c r="W10" s="17">
        <v>3.87341170306515</v>
      </c>
      <c r="X10" s="17">
        <v>5.3904949941588702</v>
      </c>
      <c r="Y10" s="17">
        <v>5.2700590062849706</v>
      </c>
      <c r="Z10" s="55">
        <v>4.5459685367500704</v>
      </c>
      <c r="AA10" s="7" t="s">
        <v>49</v>
      </c>
      <c r="AB10" s="19">
        <v>8</v>
      </c>
    </row>
    <row r="11" spans="1:28" x14ac:dyDescent="0.15">
      <c r="A11" s="15">
        <v>106</v>
      </c>
      <c r="B11" s="7" t="s">
        <v>235</v>
      </c>
      <c r="C11" s="16" t="s">
        <v>236</v>
      </c>
      <c r="D11" s="17">
        <v>7.1501486565455501</v>
      </c>
      <c r="E11" s="17">
        <v>7.7006260848969905</v>
      </c>
      <c r="F11" s="17">
        <v>7.3991940702901893</v>
      </c>
      <c r="G11" s="17">
        <v>6.5439242503945296</v>
      </c>
      <c r="H11" s="17">
        <v>5.80446088589746</v>
      </c>
      <c r="I11" s="17">
        <v>4.3430259416070101</v>
      </c>
      <c r="J11" s="17">
        <v>3.54264578632145</v>
      </c>
      <c r="K11" s="17">
        <v>3.5903267588687697</v>
      </c>
      <c r="L11" s="17">
        <v>3.0060727212151499</v>
      </c>
      <c r="M11" s="17">
        <v>3.9718063234107897</v>
      </c>
      <c r="N11" s="17">
        <v>3.7561481418780995</v>
      </c>
      <c r="O11" s="17">
        <v>3.5013972656874803</v>
      </c>
      <c r="P11" s="17">
        <v>3.4137415798137201</v>
      </c>
      <c r="Q11" s="17">
        <v>3.2715318270165201</v>
      </c>
      <c r="R11" s="17">
        <v>3.5856184212800497</v>
      </c>
      <c r="S11" s="17">
        <v>5.0074693972268998</v>
      </c>
      <c r="T11" s="17">
        <v>5.8935194428814297</v>
      </c>
      <c r="U11" s="17">
        <v>5.6074453643333797</v>
      </c>
      <c r="V11" s="17">
        <v>5.1908547372877605</v>
      </c>
      <c r="W11" s="17">
        <v>5.4210059837645099</v>
      </c>
      <c r="X11" s="17">
        <v>6.5677300046232094</v>
      </c>
      <c r="Y11" s="17">
        <v>6.5903025450663595</v>
      </c>
      <c r="Z11" s="55">
        <v>4.53134521182107</v>
      </c>
      <c r="AA11" s="7" t="s">
        <v>235</v>
      </c>
      <c r="AB11" s="19">
        <v>9</v>
      </c>
    </row>
    <row r="12" spans="1:28" x14ac:dyDescent="0.15">
      <c r="A12" s="15">
        <v>95</v>
      </c>
      <c r="B12" s="7" t="s">
        <v>213</v>
      </c>
      <c r="C12" s="16" t="s">
        <v>214</v>
      </c>
      <c r="D12" s="17">
        <v>6.2971649834627303</v>
      </c>
      <c r="E12" s="17">
        <v>6.5080631231006105</v>
      </c>
      <c r="F12" s="17">
        <v>6.5940133400159402</v>
      </c>
      <c r="G12" s="17">
        <v>6.4864059734759891</v>
      </c>
      <c r="H12" s="17">
        <v>6.3580351131766104</v>
      </c>
      <c r="I12" s="17">
        <v>6.2649126904147394</v>
      </c>
      <c r="J12" s="17">
        <v>6.0495644548392606</v>
      </c>
      <c r="K12" s="17">
        <v>6.3678655584159998</v>
      </c>
      <c r="L12" s="17">
        <v>6.3918010973703199</v>
      </c>
      <c r="M12" s="17">
        <v>6.1481119285255907</v>
      </c>
      <c r="N12" s="17">
        <v>5.9363450285840704</v>
      </c>
      <c r="O12" s="17">
        <v>5.7696198271599402</v>
      </c>
      <c r="P12" s="17">
        <v>5.6419727401467901</v>
      </c>
      <c r="Q12" s="17">
        <v>5.4571872142550797</v>
      </c>
      <c r="R12" s="17">
        <v>5.6429116296546997</v>
      </c>
      <c r="S12" s="17">
        <v>5.4239703775207504</v>
      </c>
      <c r="T12" s="17">
        <v>5.41478205429478</v>
      </c>
      <c r="U12" s="17">
        <v>5.4300610356479293</v>
      </c>
      <c r="V12" s="17">
        <v>5.28282858902518</v>
      </c>
      <c r="W12" s="17">
        <v>5.0528461529667998</v>
      </c>
      <c r="X12" s="17">
        <v>5.2753502408276898</v>
      </c>
      <c r="Y12" s="17">
        <v>4.9760522258619693</v>
      </c>
      <c r="Z12" s="55">
        <v>4.5113914425636699</v>
      </c>
      <c r="AA12" s="7" t="s">
        <v>213</v>
      </c>
      <c r="AB12" s="19">
        <v>10</v>
      </c>
    </row>
    <row r="13" spans="1:28" x14ac:dyDescent="0.15">
      <c r="A13" s="15">
        <v>9</v>
      </c>
      <c r="B13" s="7" t="s">
        <v>41</v>
      </c>
      <c r="C13" s="16" t="s">
        <v>42</v>
      </c>
      <c r="D13" s="17">
        <v>3.5600248725369701</v>
      </c>
      <c r="E13" s="17">
        <v>3.1272493853097503</v>
      </c>
      <c r="F13" s="17">
        <v>2.69771474886414</v>
      </c>
      <c r="G13" s="17">
        <v>2.72837221377968</v>
      </c>
      <c r="H13" s="17">
        <v>2.7419967049371499</v>
      </c>
      <c r="I13" s="17">
        <v>2.8719313629181098</v>
      </c>
      <c r="J13" s="17">
        <v>2.9476131562586398</v>
      </c>
      <c r="K13" s="17">
        <v>3.0425747012796602</v>
      </c>
      <c r="L13" s="17">
        <v>3.3955793627065702</v>
      </c>
      <c r="M13" s="17">
        <v>4.1570499078350798</v>
      </c>
      <c r="N13" s="17">
        <v>4.2656460559377098</v>
      </c>
      <c r="O13" s="17">
        <v>3.85394644115574</v>
      </c>
      <c r="P13" s="17">
        <v>3.5837669187374401</v>
      </c>
      <c r="Q13" s="17">
        <v>3.9972445573048403</v>
      </c>
      <c r="R13" s="17">
        <v>3.9433782647458102</v>
      </c>
      <c r="S13" s="17">
        <v>4.2392257857322901</v>
      </c>
      <c r="T13" s="17">
        <v>4.0903492169932498</v>
      </c>
      <c r="U13" s="17">
        <v>3.8497305765468401</v>
      </c>
      <c r="V13" s="17">
        <v>4.1198861525689603</v>
      </c>
      <c r="W13" s="17">
        <v>4.7877058407856401</v>
      </c>
      <c r="X13" s="17">
        <v>4.9825437236749703</v>
      </c>
      <c r="Y13" s="17">
        <v>4.4707815629827596</v>
      </c>
      <c r="Z13" s="55">
        <v>4.3171066723051705</v>
      </c>
      <c r="AA13" s="7" t="s">
        <v>41</v>
      </c>
      <c r="AB13" s="19">
        <v>11</v>
      </c>
    </row>
    <row r="14" spans="1:28" x14ac:dyDescent="0.15">
      <c r="A14" s="15">
        <v>161</v>
      </c>
      <c r="B14" s="7" t="s">
        <v>345</v>
      </c>
      <c r="C14" s="16" t="s">
        <v>346</v>
      </c>
      <c r="D14" s="17">
        <v>3.3070298366754098</v>
      </c>
      <c r="E14" s="17">
        <v>3.5463192290881804</v>
      </c>
      <c r="F14" s="17">
        <v>3.7562773910801801</v>
      </c>
      <c r="G14" s="17">
        <v>3.6708380896010397</v>
      </c>
      <c r="H14" s="17">
        <v>3.3003536466048295</v>
      </c>
      <c r="I14" s="17">
        <v>3.3312372344165899</v>
      </c>
      <c r="J14" s="17">
        <v>3.2463572340583799</v>
      </c>
      <c r="K14" s="17">
        <v>3.1185420747753998</v>
      </c>
      <c r="L14" s="17">
        <v>3.1494860200222199</v>
      </c>
      <c r="M14" s="17">
        <v>3.9240634030283399</v>
      </c>
      <c r="N14" s="17">
        <v>3.5850857201211199</v>
      </c>
      <c r="O14" s="17">
        <v>3.4330438376013102</v>
      </c>
      <c r="P14" s="17">
        <v>3.6892404345990699</v>
      </c>
      <c r="Q14" s="17">
        <v>3.8540425831437295</v>
      </c>
      <c r="R14" s="17">
        <v>4.1129929782232306</v>
      </c>
      <c r="S14" s="17">
        <v>4.8715147468020197</v>
      </c>
      <c r="T14" s="17">
        <v>5.4251477050450498</v>
      </c>
      <c r="U14" s="17">
        <v>4.2489960517394803</v>
      </c>
      <c r="V14" s="17">
        <v>3.7198224395643402</v>
      </c>
      <c r="W14" s="17">
        <v>3.8603375043707295</v>
      </c>
      <c r="X14" s="17">
        <v>4.1714789011806701</v>
      </c>
      <c r="Y14" s="17">
        <v>3.7204513646667001</v>
      </c>
      <c r="Z14" s="55">
        <v>4.05631633246717</v>
      </c>
      <c r="AA14" s="7" t="s">
        <v>345</v>
      </c>
      <c r="AB14" s="19">
        <v>12</v>
      </c>
    </row>
    <row r="15" spans="1:28" x14ac:dyDescent="0.15">
      <c r="A15" s="15">
        <v>134</v>
      </c>
      <c r="B15" s="7" t="s">
        <v>291</v>
      </c>
      <c r="C15" s="16" t="s">
        <v>292</v>
      </c>
      <c r="D15" s="17">
        <v>2.2109622069717298</v>
      </c>
      <c r="E15" s="17">
        <v>3.72613588276971</v>
      </c>
      <c r="F15" s="17">
        <v>3.4917879924795598</v>
      </c>
      <c r="G15" s="17">
        <v>3.4942075415127101</v>
      </c>
      <c r="H15" s="17">
        <v>3.2494675748764599</v>
      </c>
      <c r="I15" s="17">
        <v>3.25799678207968</v>
      </c>
      <c r="J15" s="17">
        <v>3.1097965491689901</v>
      </c>
      <c r="K15" s="17">
        <v>3.0469536640660202</v>
      </c>
      <c r="L15" s="17">
        <v>3.18350142755722</v>
      </c>
      <c r="M15" s="17">
        <v>3.2886518464681198</v>
      </c>
      <c r="N15" s="17">
        <v>3.3907961010624201</v>
      </c>
      <c r="O15" s="17">
        <v>3.2974952352035203</v>
      </c>
      <c r="P15" s="17">
        <v>3.4627500793153798</v>
      </c>
      <c r="Q15" s="17">
        <v>3.8057829012064497</v>
      </c>
      <c r="R15" s="17">
        <v>3.6778563524448402</v>
      </c>
      <c r="S15" s="17">
        <v>3.2301533478414899</v>
      </c>
      <c r="T15" s="17">
        <v>3.2205750131510302</v>
      </c>
      <c r="U15" s="17">
        <v>3.18379579415735</v>
      </c>
      <c r="V15" s="17">
        <v>3.1301360532557201</v>
      </c>
      <c r="W15" s="17">
        <v>3.0821491213612702</v>
      </c>
      <c r="X15" s="17">
        <v>4.2096572714064298</v>
      </c>
      <c r="Y15" s="17">
        <v>3.9427996336459499</v>
      </c>
      <c r="Z15" s="55">
        <v>3.9049262229450097</v>
      </c>
      <c r="AA15" s="7" t="s">
        <v>291</v>
      </c>
      <c r="AB15" s="19">
        <v>13</v>
      </c>
    </row>
    <row r="16" spans="1:28" x14ac:dyDescent="0.15">
      <c r="A16" s="15">
        <v>76</v>
      </c>
      <c r="B16" s="7" t="s">
        <v>175</v>
      </c>
      <c r="C16" s="16" t="s">
        <v>176</v>
      </c>
      <c r="D16" s="17">
        <v>3.4653553200888103</v>
      </c>
      <c r="E16" s="17">
        <v>3.2514128562281694</v>
      </c>
      <c r="F16" s="17">
        <v>3.0773745753062101</v>
      </c>
      <c r="G16" s="17">
        <v>2.4938947524985799</v>
      </c>
      <c r="H16" s="17">
        <v>2.60567252971209</v>
      </c>
      <c r="I16" s="17">
        <v>2.83659627711189</v>
      </c>
      <c r="J16" s="17">
        <v>2.7834188702649798</v>
      </c>
      <c r="K16" s="17">
        <v>2.6793059214126402</v>
      </c>
      <c r="L16" s="17">
        <v>2.98305234467131</v>
      </c>
      <c r="M16" s="17">
        <v>3.2248411378296398</v>
      </c>
      <c r="N16" s="17">
        <v>2.7502182623658298</v>
      </c>
      <c r="O16" s="17">
        <v>2.52227876563293</v>
      </c>
      <c r="P16" s="17">
        <v>2.4437755868329298</v>
      </c>
      <c r="Q16" s="17">
        <v>2.3677720094460302</v>
      </c>
      <c r="R16" s="17">
        <v>2.3522876675733597</v>
      </c>
      <c r="S16" s="17">
        <v>2.4633032890439397</v>
      </c>
      <c r="T16" s="17">
        <v>2.5721202244942303</v>
      </c>
      <c r="U16" s="17">
        <v>2.56348990681236</v>
      </c>
      <c r="V16" s="17">
        <v>2.7164530727058898</v>
      </c>
      <c r="W16" s="17">
        <v>2.6223987240651301</v>
      </c>
      <c r="X16" s="17">
        <v>3.0621032520070699</v>
      </c>
      <c r="Y16" s="17">
        <v>3.8631706100809002</v>
      </c>
      <c r="Z16" s="55">
        <v>3.6920744951686402</v>
      </c>
      <c r="AA16" s="7" t="s">
        <v>175</v>
      </c>
      <c r="AB16" s="19">
        <v>14</v>
      </c>
    </row>
    <row r="17" spans="1:28" x14ac:dyDescent="0.15">
      <c r="A17" s="15">
        <v>207</v>
      </c>
      <c r="B17" s="21" t="s">
        <v>437</v>
      </c>
      <c r="C17" s="16" t="s">
        <v>438</v>
      </c>
      <c r="D17" s="17">
        <v>3.11224214697679</v>
      </c>
      <c r="E17" s="17">
        <v>3.1238098026670302</v>
      </c>
      <c r="F17" s="17">
        <v>3.4476180992877801</v>
      </c>
      <c r="G17" s="17">
        <v>3.8271610447362296</v>
      </c>
      <c r="H17" s="17">
        <v>4.0163127364069195</v>
      </c>
      <c r="I17" s="17">
        <v>4.0892318752450798</v>
      </c>
      <c r="J17" s="17">
        <v>4.0413423016603796</v>
      </c>
      <c r="K17" s="17">
        <v>4.0733505146768803</v>
      </c>
      <c r="L17" s="17">
        <v>4.4465955215626103</v>
      </c>
      <c r="M17" s="17">
        <v>4.8757683587977398</v>
      </c>
      <c r="N17" s="17">
        <v>4.9040233318293502</v>
      </c>
      <c r="O17" s="17">
        <v>4.82244188326366</v>
      </c>
      <c r="P17" s="17">
        <v>4.4617099699334997</v>
      </c>
      <c r="Q17" s="17">
        <v>4.0326610701752896</v>
      </c>
      <c r="R17" s="17">
        <v>3.6909607610933599</v>
      </c>
      <c r="S17" s="17">
        <v>3.4814282152277802</v>
      </c>
      <c r="T17" s="17">
        <v>3.4225879748698702</v>
      </c>
      <c r="U17" s="17">
        <v>3.3205409117411899</v>
      </c>
      <c r="V17" s="17">
        <v>3.3238664042118402</v>
      </c>
      <c r="W17" s="17">
        <v>3.4345677203884399</v>
      </c>
      <c r="X17" s="17">
        <v>3.6960098282307001</v>
      </c>
      <c r="Y17" s="17">
        <v>3.4579772192344898</v>
      </c>
      <c r="Z17" s="56">
        <v>3.4549197977343895</v>
      </c>
      <c r="AA17" s="21" t="s">
        <v>437</v>
      </c>
      <c r="AB17" s="54">
        <v>15</v>
      </c>
    </row>
    <row r="18" spans="1:28" x14ac:dyDescent="0.15">
      <c r="A18" s="15">
        <v>15</v>
      </c>
      <c r="B18" s="7" t="s">
        <v>53</v>
      </c>
      <c r="C18" s="16" t="s">
        <v>54</v>
      </c>
      <c r="D18" s="17">
        <v>3.9616709688485305</v>
      </c>
      <c r="E18" s="17">
        <v>4.1480816319899798</v>
      </c>
      <c r="F18" s="17">
        <v>4.6111066063505302</v>
      </c>
      <c r="G18" s="17">
        <v>4.6588328030262796</v>
      </c>
      <c r="H18" s="17">
        <v>4.0449288479601195</v>
      </c>
      <c r="I18" s="17">
        <v>3.2143810953300695</v>
      </c>
      <c r="J18" s="17">
        <v>3.1029477284812899</v>
      </c>
      <c r="K18" s="17">
        <v>2.9569902343439201</v>
      </c>
      <c r="L18" s="17">
        <v>2.8001613687379101</v>
      </c>
      <c r="M18" s="17">
        <v>3.6105352496765102</v>
      </c>
      <c r="N18" s="17">
        <v>3.2777559421609004</v>
      </c>
      <c r="O18" s="17">
        <v>3.5914972273567498</v>
      </c>
      <c r="P18" s="17">
        <v>3.8444905725652996</v>
      </c>
      <c r="Q18" s="17">
        <v>4.1413976297507098</v>
      </c>
      <c r="R18" s="17">
        <v>4.4185120280388697</v>
      </c>
      <c r="S18" s="17">
        <v>4.6441113490363994</v>
      </c>
      <c r="T18" s="17">
        <v>4.6706353135313501</v>
      </c>
      <c r="U18" s="17">
        <v>4.3207377417903707</v>
      </c>
      <c r="V18" s="17">
        <v>4.0410862529900102</v>
      </c>
      <c r="W18" s="17">
        <v>4.0298610155497503</v>
      </c>
      <c r="X18" s="17">
        <v>4.04564950980392</v>
      </c>
      <c r="Y18" s="17">
        <v>3.55388299692097</v>
      </c>
      <c r="Z18" s="55">
        <v>3.1721370549074699</v>
      </c>
      <c r="AA18" s="7" t="s">
        <v>53</v>
      </c>
      <c r="AB18" s="19">
        <v>16</v>
      </c>
    </row>
    <row r="19" spans="1:28" x14ac:dyDescent="0.15">
      <c r="A19" s="15">
        <v>31</v>
      </c>
      <c r="B19" s="7" t="s">
        <v>85</v>
      </c>
      <c r="C19" s="16" t="s">
        <v>86</v>
      </c>
      <c r="D19" s="17">
        <v>1.2380463806297199</v>
      </c>
      <c r="E19" s="17">
        <v>1.1555150239697001</v>
      </c>
      <c r="F19" s="17">
        <v>1.17793497700006</v>
      </c>
      <c r="G19" s="17">
        <v>1.0730553376670999</v>
      </c>
      <c r="H19" s="17">
        <v>1.2070057657011701</v>
      </c>
      <c r="I19" s="17">
        <v>1.2018948481342</v>
      </c>
      <c r="J19" s="17">
        <v>1.1103217971972401</v>
      </c>
      <c r="K19" s="17">
        <v>1.4157265281637501</v>
      </c>
      <c r="L19" s="17">
        <v>1.24291260830384</v>
      </c>
      <c r="M19" s="17">
        <v>1.3527649759800702</v>
      </c>
      <c r="N19" s="17">
        <v>1.22478554310235</v>
      </c>
      <c r="O19" s="17">
        <v>1.1509052954680199</v>
      </c>
      <c r="P19" s="17">
        <v>1.17602923102673</v>
      </c>
      <c r="Q19" s="17">
        <v>1.23608933489025</v>
      </c>
      <c r="R19" s="17">
        <v>1.2723426193830001</v>
      </c>
      <c r="S19" s="17">
        <v>1.2507807015299199</v>
      </c>
      <c r="T19" s="17">
        <v>1.1653328946816499</v>
      </c>
      <c r="U19" s="17">
        <v>1.3636298711596302</v>
      </c>
      <c r="V19" s="17">
        <v>1.90502213517644</v>
      </c>
      <c r="W19" s="17">
        <v>2.2384758047347098</v>
      </c>
      <c r="X19" s="17">
        <v>2.2013151236168103</v>
      </c>
      <c r="Y19" s="17">
        <v>2.4019430906139401</v>
      </c>
      <c r="Z19" s="55">
        <v>3.0947670449433602</v>
      </c>
      <c r="AA19" s="7" t="s">
        <v>85</v>
      </c>
      <c r="AB19" s="19">
        <v>17</v>
      </c>
    </row>
    <row r="20" spans="1:28" x14ac:dyDescent="0.15">
      <c r="A20" s="15">
        <v>43</v>
      </c>
      <c r="B20" s="7" t="s">
        <v>109</v>
      </c>
      <c r="C20" s="16" t="s">
        <v>110</v>
      </c>
      <c r="D20" s="17">
        <v>3.0316835386585201</v>
      </c>
      <c r="E20" s="17">
        <v>3.3238728188053202</v>
      </c>
      <c r="F20" s="17">
        <v>3.4171276235819699</v>
      </c>
      <c r="G20" s="17">
        <v>3.46398869081496</v>
      </c>
      <c r="H20" s="17">
        <v>3.4650151740630699</v>
      </c>
      <c r="I20" s="17">
        <v>3.3746796939264598</v>
      </c>
      <c r="J20" s="17">
        <v>3.2958249913522897</v>
      </c>
      <c r="K20" s="17">
        <v>3.2863017094944498</v>
      </c>
      <c r="L20" s="17">
        <v>3.7372469856511499</v>
      </c>
      <c r="M20" s="17">
        <v>3.8869638370635298</v>
      </c>
      <c r="N20" s="17">
        <v>3.6369150461346198</v>
      </c>
      <c r="O20" s="17">
        <v>3.0771069890654901</v>
      </c>
      <c r="P20" s="17">
        <v>3.1560058634042902</v>
      </c>
      <c r="Q20" s="17">
        <v>3.2722628565186902</v>
      </c>
      <c r="R20" s="17">
        <v>3.1082588481104398</v>
      </c>
      <c r="S20" s="17">
        <v>3.1099600841067101</v>
      </c>
      <c r="T20" s="17">
        <v>3.0711310261153901</v>
      </c>
      <c r="U20" s="17">
        <v>3.2080967243943603</v>
      </c>
      <c r="V20" s="17">
        <v>3.0332327385043998</v>
      </c>
      <c r="W20" s="17">
        <v>3.1456566937215298</v>
      </c>
      <c r="X20" s="17">
        <v>3.5335264473790899</v>
      </c>
      <c r="Y20" s="17">
        <v>3.23758910406394</v>
      </c>
      <c r="Z20" s="55">
        <v>3.0791077536105602</v>
      </c>
      <c r="AA20" s="7" t="s">
        <v>109</v>
      </c>
      <c r="AB20" s="19">
        <v>18</v>
      </c>
    </row>
    <row r="21" spans="1:28" x14ac:dyDescent="0.15">
      <c r="A21" s="15">
        <v>136</v>
      </c>
      <c r="B21" s="7" t="s">
        <v>295</v>
      </c>
      <c r="C21" s="16" t="s">
        <v>296</v>
      </c>
      <c r="D21" s="17">
        <v>2.0011992218027199</v>
      </c>
      <c r="E21" s="17">
        <v>1.5625614912969599</v>
      </c>
      <c r="F21" s="17">
        <v>1.12750816122084</v>
      </c>
      <c r="G21" s="17">
        <v>1.67046227508033</v>
      </c>
      <c r="H21" s="17">
        <v>1.65722703145489</v>
      </c>
      <c r="I21" s="17">
        <v>1.35460116507252</v>
      </c>
      <c r="J21" s="17" t="s">
        <v>487</v>
      </c>
      <c r="K21" s="17" t="s">
        <v>487</v>
      </c>
      <c r="L21" s="17" t="s">
        <v>487</v>
      </c>
      <c r="M21" s="17" t="s">
        <v>487</v>
      </c>
      <c r="N21" s="17" t="s">
        <v>487</v>
      </c>
      <c r="O21" s="17" t="s">
        <v>487</v>
      </c>
      <c r="P21" s="17">
        <v>3.8543514102701502</v>
      </c>
      <c r="Q21" s="17">
        <v>3.9996365529947502</v>
      </c>
      <c r="R21" s="17">
        <v>3.7895343792659104</v>
      </c>
      <c r="S21" s="17">
        <v>4.3013602643703903</v>
      </c>
      <c r="T21" s="17">
        <v>4.0892970831663096</v>
      </c>
      <c r="U21" s="17">
        <v>3.6419489378599899</v>
      </c>
      <c r="V21" s="17">
        <v>2.3597904319651799</v>
      </c>
      <c r="W21" s="17">
        <v>2.1897400209959299</v>
      </c>
      <c r="X21" s="17">
        <v>2.9904758893038901</v>
      </c>
      <c r="Y21" s="17">
        <v>3.3911516360636398</v>
      </c>
      <c r="Z21" s="55">
        <v>3.0469492441798902</v>
      </c>
      <c r="AA21" s="7" t="s">
        <v>295</v>
      </c>
      <c r="AB21" s="19">
        <v>19</v>
      </c>
    </row>
    <row r="22" spans="1:28" x14ac:dyDescent="0.15">
      <c r="A22" s="15">
        <v>178</v>
      </c>
      <c r="B22" s="7" t="s">
        <v>379</v>
      </c>
      <c r="C22" s="16" t="s">
        <v>380</v>
      </c>
      <c r="D22" s="17" t="s">
        <v>487</v>
      </c>
      <c r="E22" s="17" t="s">
        <v>487</v>
      </c>
      <c r="F22" s="17" t="s">
        <v>487</v>
      </c>
      <c r="G22" s="17" t="s">
        <v>487</v>
      </c>
      <c r="H22" s="17" t="s">
        <v>487</v>
      </c>
      <c r="I22" s="17" t="s">
        <v>487</v>
      </c>
      <c r="J22" s="17" t="s">
        <v>487</v>
      </c>
      <c r="K22" s="17" t="s">
        <v>487</v>
      </c>
      <c r="L22" s="17">
        <v>5.7612890330714501</v>
      </c>
      <c r="M22" s="17">
        <v>4.9684626329984907</v>
      </c>
      <c r="N22" s="17">
        <v>4.14063254299941</v>
      </c>
      <c r="O22" s="17">
        <v>6.0944153222838704</v>
      </c>
      <c r="P22" s="17">
        <v>8.7711241134394005</v>
      </c>
      <c r="Q22" s="17">
        <v>6.5698143952479002</v>
      </c>
      <c r="R22" s="17">
        <v>8.4606168602683205</v>
      </c>
      <c r="S22" s="17">
        <v>8.9085352033416214</v>
      </c>
      <c r="T22" s="17">
        <v>4.0138565408729798</v>
      </c>
      <c r="U22" s="17">
        <v>2.0613444319727803</v>
      </c>
      <c r="V22" s="17">
        <v>3.1954011401658597</v>
      </c>
      <c r="W22" s="17">
        <v>3.3497137383054798</v>
      </c>
      <c r="X22" s="17">
        <v>2.2798794111474501</v>
      </c>
      <c r="Y22" s="17">
        <v>2.62614385621105</v>
      </c>
      <c r="Z22" s="55">
        <v>3.0210780434718001</v>
      </c>
      <c r="AA22" s="7" t="s">
        <v>379</v>
      </c>
      <c r="AB22" s="19">
        <v>20</v>
      </c>
    </row>
    <row r="23" spans="1:28" x14ac:dyDescent="0.15">
      <c r="A23" s="15">
        <v>137</v>
      </c>
      <c r="B23" s="7" t="s">
        <v>297</v>
      </c>
      <c r="C23" s="16" t="s">
        <v>298</v>
      </c>
      <c r="D23" s="17">
        <v>2.7067327986492198</v>
      </c>
      <c r="E23" s="17">
        <v>3.0087408798670801</v>
      </c>
      <c r="F23" s="17">
        <v>2.61784537918538</v>
      </c>
      <c r="G23" s="17">
        <v>2.6249128826462202</v>
      </c>
      <c r="H23" s="17">
        <v>2.5275896811077998</v>
      </c>
      <c r="I23" s="17">
        <v>2.6452053014553001</v>
      </c>
      <c r="J23" s="17">
        <v>2.5012493984377899</v>
      </c>
      <c r="K23" s="17">
        <v>2.6104245571299201</v>
      </c>
      <c r="L23" s="17">
        <v>3.1372615742465997</v>
      </c>
      <c r="M23" s="17">
        <v>3.3743636837361799</v>
      </c>
      <c r="N23" s="17">
        <v>3.51474397546307</v>
      </c>
      <c r="O23" s="17">
        <v>3.5745889549470999</v>
      </c>
      <c r="P23" s="17">
        <v>3.16654259121144</v>
      </c>
      <c r="Q23" s="17">
        <v>3.20641632429402</v>
      </c>
      <c r="R23" s="17">
        <v>4.3258672400794405</v>
      </c>
      <c r="S23" s="17">
        <v>4.5280001677867796</v>
      </c>
      <c r="T23" s="17">
        <v>3.9710449247921198</v>
      </c>
      <c r="U23" s="17">
        <v>3.5223885001030499</v>
      </c>
      <c r="V23" s="17">
        <v>3.3326922839614603</v>
      </c>
      <c r="W23" s="17">
        <v>3.29742631401913</v>
      </c>
      <c r="X23" s="17">
        <v>3.4808570941673498</v>
      </c>
      <c r="Y23" s="17">
        <v>3.25048104938115</v>
      </c>
      <c r="Z23" s="55">
        <v>3.0043137723859004</v>
      </c>
      <c r="AA23" s="7" t="s">
        <v>297</v>
      </c>
      <c r="AB23" s="19">
        <v>21</v>
      </c>
    </row>
    <row r="24" spans="1:28" x14ac:dyDescent="0.15">
      <c r="A24" s="15">
        <v>39</v>
      </c>
      <c r="B24" s="7" t="s">
        <v>101</v>
      </c>
      <c r="C24" s="16" t="s">
        <v>102</v>
      </c>
      <c r="D24" s="17">
        <v>1.3620450030422</v>
      </c>
      <c r="E24" s="17">
        <v>1.35402165588386</v>
      </c>
      <c r="F24" s="17">
        <v>1.5244748375541299</v>
      </c>
      <c r="G24" s="17">
        <v>1.3225227287755901</v>
      </c>
      <c r="H24" s="17">
        <v>1.01162497281495</v>
      </c>
      <c r="I24" s="17">
        <v>0.83197797006471097</v>
      </c>
      <c r="J24" s="17">
        <v>2.9956265394013504</v>
      </c>
      <c r="K24" s="17">
        <v>4.4859487577169102</v>
      </c>
      <c r="L24" s="17">
        <v>5.8851522638061402</v>
      </c>
      <c r="M24" s="17">
        <v>7.9556617222536898</v>
      </c>
      <c r="N24" s="17">
        <v>5.7649328772798905</v>
      </c>
      <c r="O24" s="17">
        <v>5.0100968165945803</v>
      </c>
      <c r="P24" s="17" t="s">
        <v>487</v>
      </c>
      <c r="Q24" s="17">
        <v>5.5923130548489199</v>
      </c>
      <c r="R24" s="17">
        <v>2.8065140058068798</v>
      </c>
      <c r="S24" s="17">
        <v>2.0188218452278797</v>
      </c>
      <c r="T24" s="17">
        <v>3.0364737348825397</v>
      </c>
      <c r="U24" s="17">
        <v>2.1972571180267302</v>
      </c>
      <c r="V24" s="17">
        <v>2.2950112132584102</v>
      </c>
      <c r="W24" s="17">
        <v>2.1354044878119103</v>
      </c>
      <c r="X24" s="17">
        <v>3.0134189589789</v>
      </c>
      <c r="Y24" s="17">
        <v>2.8082695277977399</v>
      </c>
      <c r="Z24" s="55">
        <v>2.9254868415295801</v>
      </c>
      <c r="AA24" s="7" t="s">
        <v>101</v>
      </c>
      <c r="AB24" s="19">
        <v>22</v>
      </c>
    </row>
    <row r="25" spans="1:28" x14ac:dyDescent="0.15">
      <c r="A25" s="15">
        <v>123</v>
      </c>
      <c r="B25" s="7" t="s">
        <v>269</v>
      </c>
      <c r="C25" s="16" t="s">
        <v>270</v>
      </c>
      <c r="D25" s="17">
        <v>1.47864974445751</v>
      </c>
      <c r="E25" s="17">
        <v>1.29517222790027</v>
      </c>
      <c r="F25" s="17">
        <v>1.2688504314445501</v>
      </c>
      <c r="G25" s="17">
        <v>1.4193331132051001</v>
      </c>
      <c r="H25" s="17">
        <v>1.42199884362637</v>
      </c>
      <c r="I25" s="17">
        <v>1.3843120409343501</v>
      </c>
      <c r="J25" s="17">
        <v>1.3914154103968699</v>
      </c>
      <c r="K25" s="17">
        <v>1.35503402826002</v>
      </c>
      <c r="L25" s="17">
        <v>1.46571486807421</v>
      </c>
      <c r="M25" s="17">
        <v>1.41866425479876</v>
      </c>
      <c r="N25" s="17">
        <v>1.3745668082010398</v>
      </c>
      <c r="O25" s="17">
        <v>1.2410333300729</v>
      </c>
      <c r="P25" s="17">
        <v>1.1964057452663299</v>
      </c>
      <c r="Q25" s="17">
        <v>1.1613791316062601</v>
      </c>
      <c r="R25" s="17">
        <v>1.5159338319542102</v>
      </c>
      <c r="S25" s="17">
        <v>2.36017445199795</v>
      </c>
      <c r="T25" s="17">
        <v>2.5861308735712503</v>
      </c>
      <c r="U25" s="17">
        <v>3.0286011137381399</v>
      </c>
      <c r="V25" s="17">
        <v>2.8235955372864501</v>
      </c>
      <c r="W25" s="17">
        <v>2.7524705308083397</v>
      </c>
      <c r="X25" s="17">
        <v>3.4257337002298702</v>
      </c>
      <c r="Y25" s="17">
        <v>3.4378762523237199</v>
      </c>
      <c r="Z25" s="55">
        <v>2.8340436713195398</v>
      </c>
      <c r="AA25" s="7" t="s">
        <v>269</v>
      </c>
      <c r="AB25" s="19">
        <v>23</v>
      </c>
    </row>
    <row r="26" spans="1:28" x14ac:dyDescent="0.15">
      <c r="A26" s="15">
        <v>171</v>
      </c>
      <c r="B26" s="7" t="s">
        <v>365</v>
      </c>
      <c r="C26" s="16" t="s">
        <v>366</v>
      </c>
      <c r="D26" s="17">
        <v>4.5188862936598202</v>
      </c>
      <c r="E26" s="17">
        <v>4.8262499992186205</v>
      </c>
      <c r="F26" s="17">
        <v>4.9249862874240904</v>
      </c>
      <c r="G26" s="17">
        <v>4.8696476480480602</v>
      </c>
      <c r="H26" s="17">
        <v>4.4168050507379499</v>
      </c>
      <c r="I26" s="17">
        <v>4.2750431312081902</v>
      </c>
      <c r="J26" s="17">
        <v>3.9229111936544401</v>
      </c>
      <c r="K26" s="17">
        <v>3.6025527910770001</v>
      </c>
      <c r="L26" s="17">
        <v>3.8500267940320096</v>
      </c>
      <c r="M26" s="17">
        <v>3.8824233474802101</v>
      </c>
      <c r="N26" s="17">
        <v>3.3813984398438897</v>
      </c>
      <c r="O26" s="17">
        <v>3.19387456850782</v>
      </c>
      <c r="P26" s="17">
        <v>3.10816619008299</v>
      </c>
      <c r="Q26" s="17">
        <v>3.0384911488363699</v>
      </c>
      <c r="R26" s="17">
        <v>3.04786038477706</v>
      </c>
      <c r="S26" s="17">
        <v>3.0467126593569298</v>
      </c>
      <c r="T26" s="17">
        <v>3.0975646302674202</v>
      </c>
      <c r="U26" s="17">
        <v>2.97261728193432</v>
      </c>
      <c r="V26" s="17">
        <v>2.8070624476027399</v>
      </c>
      <c r="W26" s="17">
        <v>2.7701237300620298</v>
      </c>
      <c r="X26" s="17">
        <v>2.8371827907695302</v>
      </c>
      <c r="Y26" s="17">
        <v>2.7836312198381603</v>
      </c>
      <c r="Z26" s="55">
        <v>2.7705662677781602</v>
      </c>
      <c r="AA26" s="7" t="s">
        <v>365</v>
      </c>
      <c r="AB26" s="19">
        <v>24</v>
      </c>
    </row>
    <row r="27" spans="1:28" x14ac:dyDescent="0.15">
      <c r="A27" s="15">
        <v>32</v>
      </c>
      <c r="B27" s="7" t="s">
        <v>87</v>
      </c>
      <c r="C27" s="16" t="s">
        <v>88</v>
      </c>
      <c r="D27" s="17">
        <v>4.8624022131155797</v>
      </c>
      <c r="E27" s="17">
        <v>6.0717371580277399</v>
      </c>
      <c r="F27" s="17">
        <v>5.4416788594174603</v>
      </c>
      <c r="G27" s="17">
        <v>5.5334353894983499</v>
      </c>
      <c r="H27" s="17">
        <v>4.9032668433924895</v>
      </c>
      <c r="I27" s="17">
        <v>4.4361900410844202</v>
      </c>
      <c r="J27" s="17">
        <v>3.5117184517902098</v>
      </c>
      <c r="K27" s="17">
        <v>3.4145952477830699</v>
      </c>
      <c r="L27" s="17">
        <v>2.7208905265394101</v>
      </c>
      <c r="M27" s="17" t="s">
        <v>487</v>
      </c>
      <c r="N27" s="17" t="s">
        <v>487</v>
      </c>
      <c r="O27" s="17" t="s">
        <v>487</v>
      </c>
      <c r="P27" s="17">
        <v>2.5271777075949</v>
      </c>
      <c r="Q27" s="17">
        <v>2.4824131147540998</v>
      </c>
      <c r="R27" s="17">
        <v>2.2979455909069499</v>
      </c>
      <c r="S27" s="17">
        <v>2.1313199145947404</v>
      </c>
      <c r="T27" s="17">
        <v>2.2431638636818003</v>
      </c>
      <c r="U27" s="17">
        <v>2.0027099025937298</v>
      </c>
      <c r="V27" s="17">
        <v>2.1494195662191298</v>
      </c>
      <c r="W27" s="17">
        <v>2.8078168112503001</v>
      </c>
      <c r="X27" s="17">
        <v>2.1859132836648301</v>
      </c>
      <c r="Y27" s="17">
        <v>2.0430097632988398</v>
      </c>
      <c r="Z27" s="55">
        <v>2.76041457754835</v>
      </c>
      <c r="AA27" s="7" t="s">
        <v>87</v>
      </c>
      <c r="AB27" s="19">
        <v>25</v>
      </c>
    </row>
    <row r="28" spans="1:28" x14ac:dyDescent="0.15">
      <c r="A28" s="15">
        <v>26</v>
      </c>
      <c r="B28" s="7" t="s">
        <v>75</v>
      </c>
      <c r="C28" s="16" t="s">
        <v>76</v>
      </c>
      <c r="D28" s="17">
        <v>3.19124295081058</v>
      </c>
      <c r="E28" s="17">
        <v>3.83122303260369</v>
      </c>
      <c r="F28" s="17">
        <v>4.1102064895165604</v>
      </c>
      <c r="G28" s="17">
        <v>4.0073665887051799</v>
      </c>
      <c r="H28" s="17">
        <v>3.5058740413487404</v>
      </c>
      <c r="I28" s="17">
        <v>2.85800418504025</v>
      </c>
      <c r="J28" s="17">
        <v>2.7545460951654901</v>
      </c>
      <c r="K28" s="17">
        <v>2.9000146895276102</v>
      </c>
      <c r="L28" s="17">
        <v>3.0976203987662001</v>
      </c>
      <c r="M28" s="17">
        <v>3.26282073750534</v>
      </c>
      <c r="N28" s="17">
        <v>2.75907988033428</v>
      </c>
      <c r="O28" s="17">
        <v>2.4044300323857697</v>
      </c>
      <c r="P28" s="17">
        <v>2.3437721258219297</v>
      </c>
      <c r="Q28" s="17">
        <v>2.1471710497406997</v>
      </c>
      <c r="R28" s="17">
        <v>2.2119971444901299</v>
      </c>
      <c r="S28" s="17">
        <v>2.8251944990366198</v>
      </c>
      <c r="T28" s="17">
        <v>3.4106625827330399</v>
      </c>
      <c r="U28" s="17">
        <v>3.2485791949909104</v>
      </c>
      <c r="V28" s="17">
        <v>2.9247594454387502</v>
      </c>
      <c r="W28" s="17">
        <v>3.0812224455400798</v>
      </c>
      <c r="X28" s="17">
        <v>3.3347876872666098</v>
      </c>
      <c r="Y28" s="17">
        <v>3.0455693242641897</v>
      </c>
      <c r="Z28" s="55">
        <v>2.7439595634117699</v>
      </c>
      <c r="AA28" s="7" t="s">
        <v>75</v>
      </c>
      <c r="AB28" s="19">
        <v>26</v>
      </c>
    </row>
    <row r="29" spans="1:28" x14ac:dyDescent="0.15">
      <c r="A29" s="15">
        <v>104</v>
      </c>
      <c r="B29" s="7" t="s">
        <v>491</v>
      </c>
      <c r="C29" s="16" t="s">
        <v>232</v>
      </c>
      <c r="D29" s="17">
        <v>2.4573175195553398</v>
      </c>
      <c r="E29" s="17">
        <v>2.4278777409132202</v>
      </c>
      <c r="F29" s="17">
        <v>2.3154743772761801</v>
      </c>
      <c r="G29" s="17">
        <v>2.32866461778874</v>
      </c>
      <c r="H29" s="17">
        <v>2.33106488784499</v>
      </c>
      <c r="I29" s="17">
        <v>2.46728273718568</v>
      </c>
      <c r="J29" s="17">
        <v>2.4883686698453698</v>
      </c>
      <c r="K29" s="17">
        <v>2.4696388562826899</v>
      </c>
      <c r="L29" s="17">
        <v>2.48940276894302</v>
      </c>
      <c r="M29" s="17">
        <v>2.6035141060530402</v>
      </c>
      <c r="N29" s="17">
        <v>2.4627192027407601</v>
      </c>
      <c r="O29" s="17">
        <v>2.4729555807130801</v>
      </c>
      <c r="P29" s="17">
        <v>2.4992998805022903</v>
      </c>
      <c r="Q29" s="17">
        <v>2.5030090233387199</v>
      </c>
      <c r="R29" s="17">
        <v>2.5299357808320098</v>
      </c>
      <c r="S29" s="17">
        <v>2.4949813645236198</v>
      </c>
      <c r="T29" s="17">
        <v>2.4595778810827098</v>
      </c>
      <c r="U29" s="17">
        <v>2.4214890007518699</v>
      </c>
      <c r="V29" s="17">
        <v>2.4968437078957999</v>
      </c>
      <c r="W29" s="17">
        <v>2.6712990779258199</v>
      </c>
      <c r="X29" s="17">
        <v>2.8033217668726298</v>
      </c>
      <c r="Y29" s="17">
        <v>2.8090061197359804</v>
      </c>
      <c r="Z29" s="55">
        <v>2.7177456962085</v>
      </c>
      <c r="AA29" s="7" t="s">
        <v>491</v>
      </c>
      <c r="AB29" s="19">
        <v>27</v>
      </c>
    </row>
    <row r="30" spans="1:28" x14ac:dyDescent="0.15">
      <c r="A30" s="15">
        <v>149</v>
      </c>
      <c r="B30" s="7" t="s">
        <v>321</v>
      </c>
      <c r="C30" s="16" t="s">
        <v>322</v>
      </c>
      <c r="D30" s="17">
        <v>4.1687227138149607</v>
      </c>
      <c r="E30" s="17">
        <v>3.8789339447945501</v>
      </c>
      <c r="F30" s="17">
        <v>4.0737701678765701</v>
      </c>
      <c r="G30" s="17">
        <v>4.0914271873561301</v>
      </c>
      <c r="H30" s="17">
        <v>3.9560341166914705</v>
      </c>
      <c r="I30" s="17">
        <v>3.89701939256291</v>
      </c>
      <c r="J30" s="17">
        <v>3.64525520437771</v>
      </c>
      <c r="K30" s="17">
        <v>3.5119861001109802</v>
      </c>
      <c r="L30" s="17">
        <v>3.4593710036274499</v>
      </c>
      <c r="M30" s="17">
        <v>3.2652239932295499</v>
      </c>
      <c r="N30" s="17">
        <v>3.4236909729443701</v>
      </c>
      <c r="O30" s="17">
        <v>3.2856508160232503</v>
      </c>
      <c r="P30" s="17">
        <v>3.4843339236275703</v>
      </c>
      <c r="Q30" s="17">
        <v>3.47561387186447</v>
      </c>
      <c r="R30" s="17">
        <v>3.4852508889476495</v>
      </c>
      <c r="S30" s="17">
        <v>2.9853813205902298</v>
      </c>
      <c r="T30" s="17">
        <v>2.94895743710225</v>
      </c>
      <c r="U30" s="17">
        <v>3.0823178270065603</v>
      </c>
      <c r="V30" s="17">
        <v>3.2673590070103202</v>
      </c>
      <c r="W30" s="17">
        <v>3.2855154864149401</v>
      </c>
      <c r="X30" s="17">
        <v>3.0192758324750697</v>
      </c>
      <c r="Y30" s="17">
        <v>2.8719860656415799</v>
      </c>
      <c r="Z30" s="55">
        <v>2.6307402802317097</v>
      </c>
      <c r="AA30" s="7" t="s">
        <v>321</v>
      </c>
      <c r="AB30" s="19">
        <v>28</v>
      </c>
    </row>
    <row r="31" spans="1:28" x14ac:dyDescent="0.15">
      <c r="A31" s="15">
        <v>91</v>
      </c>
      <c r="B31" s="7" t="s">
        <v>489</v>
      </c>
      <c r="C31" s="16" t="s">
        <v>206</v>
      </c>
      <c r="D31" s="17">
        <v>2.29504222152572</v>
      </c>
      <c r="E31" s="17">
        <v>2.4181792967932401</v>
      </c>
      <c r="F31" s="17">
        <v>2.1745763661274302</v>
      </c>
      <c r="G31" s="17">
        <v>2.4050402653569001</v>
      </c>
      <c r="H31" s="17">
        <v>2.8345578046394801</v>
      </c>
      <c r="I31" s="17">
        <v>3.0366544980481702</v>
      </c>
      <c r="J31" s="17">
        <v>3.3151938003344101</v>
      </c>
      <c r="K31" s="17">
        <v>2.6539828211589098</v>
      </c>
      <c r="L31" s="17">
        <v>2.6833419205563698</v>
      </c>
      <c r="M31" s="17">
        <v>3.0477055491766198</v>
      </c>
      <c r="N31" s="17">
        <v>2.7865480606163997</v>
      </c>
      <c r="O31" s="17">
        <v>2.38163454250427</v>
      </c>
      <c r="P31" s="17">
        <v>2.68660846849974</v>
      </c>
      <c r="Q31" s="17">
        <v>2.1807719090983699</v>
      </c>
      <c r="R31" s="17">
        <v>2.1165570614494902</v>
      </c>
      <c r="S31" s="17">
        <v>2.5570908068691498</v>
      </c>
      <c r="T31" s="17">
        <v>2.7964355628100401</v>
      </c>
      <c r="U31" s="17">
        <v>2.8443384495596002</v>
      </c>
      <c r="V31" s="17">
        <v>2.2434344962884101</v>
      </c>
      <c r="W31" s="17">
        <v>2.0061363091201501</v>
      </c>
      <c r="X31" s="17">
        <v>1.9713982636961997</v>
      </c>
      <c r="Y31" s="17">
        <v>2.1925340393711399</v>
      </c>
      <c r="Z31" s="55">
        <v>2.5858676814208001</v>
      </c>
      <c r="AA31" s="7" t="s">
        <v>489</v>
      </c>
      <c r="AB31" s="19">
        <v>29</v>
      </c>
    </row>
    <row r="32" spans="1:28" x14ac:dyDescent="0.15">
      <c r="A32" s="15">
        <v>115</v>
      </c>
      <c r="B32" s="7" t="s">
        <v>253</v>
      </c>
      <c r="C32" s="16" t="s">
        <v>254</v>
      </c>
      <c r="D32" s="17">
        <v>1.2166999904796301</v>
      </c>
      <c r="E32" s="17">
        <v>1.3619436375337901</v>
      </c>
      <c r="F32" s="17">
        <v>1.2712887463159499</v>
      </c>
      <c r="G32" s="17">
        <v>1.1212284980651099</v>
      </c>
      <c r="H32" s="17">
        <v>1.19594328186275</v>
      </c>
      <c r="I32" s="17">
        <v>1.1634540076134501</v>
      </c>
      <c r="J32" s="17">
        <v>1.1651848132254601</v>
      </c>
      <c r="K32" s="17">
        <v>1.1136075672725798</v>
      </c>
      <c r="L32" s="17">
        <v>1.13160855191207</v>
      </c>
      <c r="M32" s="17">
        <v>1.08280378279988</v>
      </c>
      <c r="N32" s="17">
        <v>0.87865909205056492</v>
      </c>
      <c r="O32" s="17">
        <v>0.79070084805225505</v>
      </c>
      <c r="P32" s="17">
        <v>0.76526581014273898</v>
      </c>
      <c r="Q32" s="17">
        <v>0.76290748208421399</v>
      </c>
      <c r="R32" s="17">
        <v>0.87959625774435801</v>
      </c>
      <c r="S32" s="17">
        <v>1.1377481735789901</v>
      </c>
      <c r="T32" s="17">
        <v>1.47750587185705</v>
      </c>
      <c r="U32" s="17">
        <v>1.7120704676120198</v>
      </c>
      <c r="V32" s="17">
        <v>1.9663749466677101</v>
      </c>
      <c r="W32" s="17">
        <v>1.9976190565754197</v>
      </c>
      <c r="X32" s="17">
        <v>2.06953718604563</v>
      </c>
      <c r="Y32" s="17">
        <v>1.9669245168038099</v>
      </c>
      <c r="Z32" s="55">
        <v>2.52262366538611</v>
      </c>
      <c r="AA32" s="7" t="s">
        <v>253</v>
      </c>
      <c r="AB32" s="19">
        <v>30</v>
      </c>
    </row>
    <row r="33" spans="1:28" x14ac:dyDescent="0.15">
      <c r="A33" s="15">
        <v>198</v>
      </c>
      <c r="B33" s="7" t="s">
        <v>419</v>
      </c>
      <c r="C33" s="16" t="s">
        <v>420</v>
      </c>
      <c r="D33" s="17">
        <v>1.5479040325128999</v>
      </c>
      <c r="E33" s="17">
        <v>1.52111247336458</v>
      </c>
      <c r="F33" s="17">
        <v>1.49264292624339</v>
      </c>
      <c r="G33" s="17">
        <v>1.48388570363995</v>
      </c>
      <c r="H33" s="17">
        <v>1.42590206296513</v>
      </c>
      <c r="I33" s="17">
        <v>1.4516014162102802</v>
      </c>
      <c r="J33" s="17">
        <v>1.4463624243598801</v>
      </c>
      <c r="K33" s="17">
        <v>1.2609938563665501</v>
      </c>
      <c r="L33" s="17">
        <v>1.2906249257454201</v>
      </c>
      <c r="M33" s="17">
        <v>1.2949496088007</v>
      </c>
      <c r="N33" s="17">
        <v>1.2361705205762101</v>
      </c>
      <c r="O33" s="17">
        <v>1.48625780102894</v>
      </c>
      <c r="P33" s="17">
        <v>1.4398739449801299</v>
      </c>
      <c r="Q33" s="17">
        <v>1.5597373837127</v>
      </c>
      <c r="R33" s="17">
        <v>1.8068874807374999</v>
      </c>
      <c r="S33" s="17">
        <v>2.1395916294647099</v>
      </c>
      <c r="T33" s="17">
        <v>2.22498472970201</v>
      </c>
      <c r="U33" s="17">
        <v>2.0318293262214802</v>
      </c>
      <c r="V33" s="17">
        <v>1.9764487201196199</v>
      </c>
      <c r="W33" s="17">
        <v>2.3832777774615299</v>
      </c>
      <c r="X33" s="17">
        <v>2.7097783729292999</v>
      </c>
      <c r="Y33" s="17">
        <v>2.6367002616005197</v>
      </c>
      <c r="Z33" s="55">
        <v>2.4767786677463497</v>
      </c>
      <c r="AA33" s="7" t="s">
        <v>419</v>
      </c>
      <c r="AB33" s="19">
        <v>31</v>
      </c>
    </row>
    <row r="34" spans="1:28" x14ac:dyDescent="0.15">
      <c r="A34" s="15">
        <v>89</v>
      </c>
      <c r="B34" s="7" t="s">
        <v>201</v>
      </c>
      <c r="C34" s="16" t="s">
        <v>202</v>
      </c>
      <c r="D34" s="17">
        <v>2.9489299062257199</v>
      </c>
      <c r="E34" s="17">
        <v>2.9244355462896001</v>
      </c>
      <c r="F34" s="17">
        <v>2.8268668304583802</v>
      </c>
      <c r="G34" s="17">
        <v>2.6777769322274803</v>
      </c>
      <c r="H34" s="17">
        <v>2.8287522479810501</v>
      </c>
      <c r="I34" s="17">
        <v>2.9105875016448199</v>
      </c>
      <c r="J34" s="17">
        <v>2.6803815602276302</v>
      </c>
      <c r="K34" s="17">
        <v>2.4782465280355699</v>
      </c>
      <c r="L34" s="17">
        <v>2.6314607812411199</v>
      </c>
      <c r="M34" s="17">
        <v>3.12938472737472</v>
      </c>
      <c r="N34" s="17">
        <v>2.8894632716464099</v>
      </c>
      <c r="O34" s="17">
        <v>2.7044822227696601</v>
      </c>
      <c r="P34" s="17">
        <v>2.6181663475856198</v>
      </c>
      <c r="Q34" s="17">
        <v>2.5488248901417001</v>
      </c>
      <c r="R34" s="17">
        <v>2.5439817646225702</v>
      </c>
      <c r="S34" s="17">
        <v>2.4574500606016301</v>
      </c>
      <c r="T34" s="17">
        <v>2.5431515211454099</v>
      </c>
      <c r="U34" s="17">
        <v>2.5315113605679103</v>
      </c>
      <c r="V34" s="17">
        <v>2.4242845260441697</v>
      </c>
      <c r="W34" s="17">
        <v>2.5486221739174497</v>
      </c>
      <c r="X34" s="17">
        <v>2.8125275618297199</v>
      </c>
      <c r="Y34" s="17">
        <v>2.4714466286161301</v>
      </c>
      <c r="Z34" s="55">
        <v>2.4252271169661501</v>
      </c>
      <c r="AA34" s="7" t="s">
        <v>201</v>
      </c>
      <c r="AB34" s="19">
        <v>32</v>
      </c>
    </row>
    <row r="35" spans="1:28" x14ac:dyDescent="0.15">
      <c r="A35" s="15">
        <v>156</v>
      </c>
      <c r="B35" s="7" t="s">
        <v>335</v>
      </c>
      <c r="C35" s="16" t="s">
        <v>336</v>
      </c>
      <c r="D35" s="17">
        <v>1.8303365853136098</v>
      </c>
      <c r="E35" s="17">
        <v>1.9056380012179901</v>
      </c>
      <c r="F35" s="17">
        <v>1.9006386493251402</v>
      </c>
      <c r="G35" s="17">
        <v>1.9080420365751301</v>
      </c>
      <c r="H35" s="17">
        <v>1.8732410064925999</v>
      </c>
      <c r="I35" s="17">
        <v>1.9261298699200802</v>
      </c>
      <c r="J35" s="17">
        <v>1.9207503803424402</v>
      </c>
      <c r="K35" s="17">
        <v>2.0020328284104201</v>
      </c>
      <c r="L35" s="17">
        <v>1.7521397106810901</v>
      </c>
      <c r="M35" s="17">
        <v>1.7974162278384098</v>
      </c>
      <c r="N35" s="17">
        <v>1.8478521550954801</v>
      </c>
      <c r="O35" s="17">
        <v>1.80318361835199</v>
      </c>
      <c r="P35" s="17">
        <v>1.8146767703887599</v>
      </c>
      <c r="Q35" s="17">
        <v>1.7984499357718402</v>
      </c>
      <c r="R35" s="17">
        <v>1.9190367598285698</v>
      </c>
      <c r="S35" s="17">
        <v>2.1405458303192</v>
      </c>
      <c r="T35" s="17">
        <v>1.9492177066217702</v>
      </c>
      <c r="U35" s="17">
        <v>1.9016599808149501</v>
      </c>
      <c r="V35" s="17">
        <v>2.0448002497994398</v>
      </c>
      <c r="W35" s="17">
        <v>1.9750953903269099</v>
      </c>
      <c r="X35" s="17">
        <v>2.2291407862180801</v>
      </c>
      <c r="Y35" s="17">
        <v>2.2219952529547098</v>
      </c>
      <c r="Z35" s="55">
        <v>2.38851188830618</v>
      </c>
      <c r="AA35" s="7" t="s">
        <v>335</v>
      </c>
      <c r="AB35" s="19">
        <v>33</v>
      </c>
    </row>
    <row r="36" spans="1:28" x14ac:dyDescent="0.15">
      <c r="A36" s="15">
        <v>29</v>
      </c>
      <c r="B36" s="7" t="s">
        <v>81</v>
      </c>
      <c r="C36" s="16" t="s">
        <v>82</v>
      </c>
      <c r="D36" s="17">
        <v>4.0692054900444603</v>
      </c>
      <c r="E36" s="17">
        <v>3.8863976083707001</v>
      </c>
      <c r="F36" s="17">
        <v>3.8707827582911198</v>
      </c>
      <c r="G36" s="17">
        <v>3.7114196180038901</v>
      </c>
      <c r="H36" s="17">
        <v>2.5327300876309597</v>
      </c>
      <c r="I36" s="17">
        <v>2.3494276381515999</v>
      </c>
      <c r="J36" s="17">
        <v>2.3039631946554997</v>
      </c>
      <c r="K36" s="17">
        <v>2.3801522443409202</v>
      </c>
      <c r="L36" s="17">
        <v>2.2617923688784498</v>
      </c>
      <c r="M36" s="17">
        <v>2.9410720317603603</v>
      </c>
      <c r="N36" s="17">
        <v>2.8504879006008901</v>
      </c>
      <c r="O36" s="17">
        <v>2.2422414199016703</v>
      </c>
      <c r="P36" s="17">
        <v>2.15903448896045</v>
      </c>
      <c r="Q36" s="17">
        <v>2.2775075950491601</v>
      </c>
      <c r="R36" s="17">
        <v>3.08686095781185</v>
      </c>
      <c r="S36" s="17">
        <v>3.2792904608374798</v>
      </c>
      <c r="T36" s="17">
        <v>3.5393846390411898</v>
      </c>
      <c r="U36" s="17">
        <v>2.8651285095716901</v>
      </c>
      <c r="V36" s="17">
        <v>2.6366124853302102</v>
      </c>
      <c r="W36" s="17">
        <v>3.0785872494828102</v>
      </c>
      <c r="X36" s="17">
        <v>3.6342917686240699</v>
      </c>
      <c r="Y36" s="17">
        <v>3.2363674820972204</v>
      </c>
      <c r="Z36" s="55">
        <v>2.3696474066312998</v>
      </c>
      <c r="AA36" s="7" t="s">
        <v>81</v>
      </c>
      <c r="AB36" s="19">
        <v>34</v>
      </c>
    </row>
    <row r="37" spans="1:28" x14ac:dyDescent="0.15">
      <c r="A37" s="15">
        <v>168</v>
      </c>
      <c r="B37" s="7" t="s">
        <v>359</v>
      </c>
      <c r="C37" s="16" t="s">
        <v>360</v>
      </c>
      <c r="D37" s="17">
        <v>5.1539431901455997</v>
      </c>
      <c r="E37" s="17">
        <v>4.0275711979197997</v>
      </c>
      <c r="F37" s="17">
        <v>4.2099541062492394</v>
      </c>
      <c r="G37" s="17">
        <v>3.4479084710201899</v>
      </c>
      <c r="H37" s="17">
        <v>2.9731615637402697</v>
      </c>
      <c r="I37" s="17">
        <v>2.2739435740813501</v>
      </c>
      <c r="J37" s="17">
        <v>2.17062119905688</v>
      </c>
      <c r="K37" s="17">
        <v>2.2505171700028899</v>
      </c>
      <c r="L37" s="17">
        <v>2.1297981120665499</v>
      </c>
      <c r="M37" s="17">
        <v>2.1572764584745601</v>
      </c>
      <c r="N37" s="17">
        <v>2.08596534194605</v>
      </c>
      <c r="O37" s="17">
        <v>2.0036450286792</v>
      </c>
      <c r="P37" s="17">
        <v>1.97099365573843</v>
      </c>
      <c r="Q37" s="17">
        <v>1.9006599316699901</v>
      </c>
      <c r="R37" s="17">
        <v>1.9407687642610898</v>
      </c>
      <c r="S37" s="17">
        <v>1.82608633648213</v>
      </c>
      <c r="T37" s="17">
        <v>1.7451557271187301</v>
      </c>
      <c r="U37" s="17">
        <v>1.8375075266195602</v>
      </c>
      <c r="V37" s="17">
        <v>1.61493759611063</v>
      </c>
      <c r="W37" s="17">
        <v>2.21441908263068</v>
      </c>
      <c r="X37" s="17">
        <v>2.1013336180248499</v>
      </c>
      <c r="Y37" s="17">
        <v>2.0061859141126601</v>
      </c>
      <c r="Z37" s="55">
        <v>2.2789988129115297</v>
      </c>
      <c r="AA37" s="7" t="s">
        <v>359</v>
      </c>
      <c r="AB37" s="19">
        <v>35</v>
      </c>
    </row>
    <row r="38" spans="1:28" x14ac:dyDescent="0.15">
      <c r="A38" s="15">
        <v>126</v>
      </c>
      <c r="B38" s="7" t="s">
        <v>275</v>
      </c>
      <c r="C38" s="16" t="s">
        <v>276</v>
      </c>
      <c r="D38" s="17">
        <v>2.9280054454635498</v>
      </c>
      <c r="E38" s="17">
        <v>4.0023844224889604</v>
      </c>
      <c r="F38" s="17">
        <v>2.7393835098467703</v>
      </c>
      <c r="G38" s="17">
        <v>3.9952757165313399</v>
      </c>
      <c r="H38" s="17">
        <v>3.8381201116664898</v>
      </c>
      <c r="I38" s="17">
        <v>3.0515557762330401</v>
      </c>
      <c r="J38" s="17">
        <v>2.6936472166971801</v>
      </c>
      <c r="K38" s="17" t="s">
        <v>487</v>
      </c>
      <c r="L38" s="17">
        <v>3.0593339575030001</v>
      </c>
      <c r="M38" s="17">
        <v>3.1353241702563901</v>
      </c>
      <c r="N38" s="17" t="s">
        <v>487</v>
      </c>
      <c r="O38" s="17" t="s">
        <v>487</v>
      </c>
      <c r="P38" s="17">
        <v>2.1149746661228699</v>
      </c>
      <c r="Q38" s="17">
        <v>1.99659728958967</v>
      </c>
      <c r="R38" s="17">
        <v>2.1970951924262101</v>
      </c>
      <c r="S38" s="17">
        <v>2.1555724036387902</v>
      </c>
      <c r="T38" s="17">
        <v>2.1454878007674498</v>
      </c>
      <c r="U38" s="17">
        <v>2.1210984569459601</v>
      </c>
      <c r="V38" s="17">
        <v>2.1312823097717701</v>
      </c>
      <c r="W38" s="17">
        <v>1.9963330121773801</v>
      </c>
      <c r="X38" s="17">
        <v>2.3892691812242099</v>
      </c>
      <c r="Y38" s="17">
        <v>2.29399489807024</v>
      </c>
      <c r="Z38" s="55">
        <v>2.2739634085231502</v>
      </c>
      <c r="AA38" s="7" t="s">
        <v>275</v>
      </c>
      <c r="AB38" s="19">
        <v>36</v>
      </c>
    </row>
    <row r="39" spans="1:28" x14ac:dyDescent="0.15">
      <c r="A39" s="15">
        <v>206</v>
      </c>
      <c r="B39" s="7" t="s">
        <v>496</v>
      </c>
      <c r="C39" s="16" t="s">
        <v>436</v>
      </c>
      <c r="D39" s="17">
        <v>2.3727966452319</v>
      </c>
      <c r="E39" s="17">
        <v>2.4111221013072099</v>
      </c>
      <c r="F39" s="17">
        <v>2.4856596747070503</v>
      </c>
      <c r="G39" s="17">
        <v>2.55206201518244</v>
      </c>
      <c r="H39" s="17">
        <v>2.4978213675162597</v>
      </c>
      <c r="I39" s="17">
        <v>2.4227160757338799</v>
      </c>
      <c r="J39" s="17">
        <v>2.3696744028424099</v>
      </c>
      <c r="K39" s="17">
        <v>2.3746577712773798</v>
      </c>
      <c r="L39" s="17">
        <v>2.4871500848401999</v>
      </c>
      <c r="M39" s="17">
        <v>2.6477245325979704</v>
      </c>
      <c r="N39" s="17">
        <v>2.5679996046720301</v>
      </c>
      <c r="O39" s="17">
        <v>2.4966057256290801</v>
      </c>
      <c r="P39" s="17">
        <v>2.41848641777485</v>
      </c>
      <c r="Q39" s="17">
        <v>2.2911179130037902</v>
      </c>
      <c r="R39" s="17">
        <v>2.18411844544609</v>
      </c>
      <c r="S39" s="17">
        <v>2.0440582412761499</v>
      </c>
      <c r="T39" s="17">
        <v>1.97673348686221</v>
      </c>
      <c r="U39" s="17">
        <v>1.94766638785079</v>
      </c>
      <c r="V39" s="17">
        <v>1.9399534627168697</v>
      </c>
      <c r="W39" s="17">
        <v>1.98132730031255</v>
      </c>
      <c r="X39" s="17">
        <v>2.15677756004236</v>
      </c>
      <c r="Y39" s="17">
        <v>2.1615719177569304</v>
      </c>
      <c r="Z39" s="55">
        <v>2.2271839786605097</v>
      </c>
      <c r="AA39" s="7" t="s">
        <v>496</v>
      </c>
      <c r="AB39" s="19">
        <v>37</v>
      </c>
    </row>
    <row r="40" spans="1:28" x14ac:dyDescent="0.15">
      <c r="A40" s="15">
        <v>49</v>
      </c>
      <c r="B40" s="7" t="s">
        <v>121</v>
      </c>
      <c r="C40" s="16" t="s">
        <v>122</v>
      </c>
      <c r="D40" s="17">
        <v>3.0209866026484899</v>
      </c>
      <c r="E40" s="17">
        <v>2.7046085536651598</v>
      </c>
      <c r="F40" s="17">
        <v>2.7098436114356499</v>
      </c>
      <c r="G40" s="17">
        <v>2.02770104358502</v>
      </c>
      <c r="H40" s="17">
        <v>1.74186592099339</v>
      </c>
      <c r="I40" s="17">
        <v>1.7456436014363401</v>
      </c>
      <c r="J40" s="17">
        <v>1.67011885636533</v>
      </c>
      <c r="K40" s="17">
        <v>1.6167976254987899</v>
      </c>
      <c r="L40" s="17">
        <v>1.8317261289333999</v>
      </c>
      <c r="M40" s="17">
        <v>1.7898210508947501</v>
      </c>
      <c r="N40" s="17">
        <v>1.68119004403669</v>
      </c>
      <c r="O40" s="17">
        <v>1.75156707309848</v>
      </c>
      <c r="P40" s="17">
        <v>1.6703577181829898</v>
      </c>
      <c r="Q40" s="17">
        <v>1.6250093018410201</v>
      </c>
      <c r="R40" s="17">
        <v>1.8231815158682101</v>
      </c>
      <c r="S40" s="17">
        <v>1.76057668551165</v>
      </c>
      <c r="T40" s="17">
        <v>1.6003506386230701</v>
      </c>
      <c r="U40" s="17">
        <v>1.6435928079386601</v>
      </c>
      <c r="V40" s="17">
        <v>1.5524899195611701</v>
      </c>
      <c r="W40" s="17">
        <v>1.6093035892758401</v>
      </c>
      <c r="X40" s="17">
        <v>1.7145817419643001</v>
      </c>
      <c r="Y40" s="17">
        <v>2.0126653708696498</v>
      </c>
      <c r="Z40" s="55">
        <v>2.1674905163411697</v>
      </c>
      <c r="AA40" s="7" t="s">
        <v>121</v>
      </c>
      <c r="AB40" s="19">
        <v>38</v>
      </c>
    </row>
    <row r="41" spans="1:28" x14ac:dyDescent="0.15">
      <c r="A41" s="15">
        <v>58</v>
      </c>
      <c r="B41" s="7" t="s">
        <v>139</v>
      </c>
      <c r="C41" s="16" t="s">
        <v>140</v>
      </c>
      <c r="D41" s="17">
        <v>1.45207595274333</v>
      </c>
      <c r="E41" s="17">
        <v>1.5693759817795399</v>
      </c>
      <c r="F41" s="17">
        <v>1.7688919853255498</v>
      </c>
      <c r="G41" s="17">
        <v>2.2785533646602003</v>
      </c>
      <c r="H41" s="17">
        <v>1.9403327987761998</v>
      </c>
      <c r="I41" s="17">
        <v>2.29840279075247</v>
      </c>
      <c r="J41" s="17">
        <v>2.0298258768356399</v>
      </c>
      <c r="K41" s="17">
        <v>2.5682358201965902</v>
      </c>
      <c r="L41" s="17">
        <v>2.6650417359945897</v>
      </c>
      <c r="M41" s="17">
        <v>3.1174180881202802</v>
      </c>
      <c r="N41" s="17">
        <v>3.01055129218138</v>
      </c>
      <c r="O41" s="17">
        <v>3.0951100565987497</v>
      </c>
      <c r="P41" s="17">
        <v>2.9454528646745097</v>
      </c>
      <c r="Q41" s="17">
        <v>2.8758906830518498</v>
      </c>
      <c r="R41" s="17">
        <v>2.7392308093761901</v>
      </c>
      <c r="S41" s="17">
        <v>2.6160741592884</v>
      </c>
      <c r="T41" s="17">
        <v>2.5147668003072599</v>
      </c>
      <c r="U41" s="17">
        <v>2.3612633835846699</v>
      </c>
      <c r="V41" s="17">
        <v>2.3518871528122798</v>
      </c>
      <c r="W41" s="17">
        <v>2.1836324092190398</v>
      </c>
      <c r="X41" s="17">
        <v>2.3731224958234898</v>
      </c>
      <c r="Y41" s="17">
        <v>2.2443936924133401</v>
      </c>
      <c r="Z41" s="55">
        <v>2.1552218699942198</v>
      </c>
      <c r="AA41" s="7" t="s">
        <v>139</v>
      </c>
      <c r="AB41" s="19">
        <v>39</v>
      </c>
    </row>
    <row r="42" spans="1:28" x14ac:dyDescent="0.15">
      <c r="A42" s="15">
        <v>34</v>
      </c>
      <c r="B42" s="7" t="s">
        <v>91</v>
      </c>
      <c r="C42" s="16" t="s">
        <v>92</v>
      </c>
      <c r="D42" s="17">
        <v>2.20981320983564</v>
      </c>
      <c r="E42" s="17">
        <v>1.7748105314437299</v>
      </c>
      <c r="F42" s="17">
        <v>1.5196174052465201</v>
      </c>
      <c r="G42" s="17">
        <v>1.44751885069459</v>
      </c>
      <c r="H42" s="17">
        <v>1.2967422117535699</v>
      </c>
      <c r="I42" s="17">
        <v>1.1275790712474598</v>
      </c>
      <c r="J42" s="17">
        <v>1.0431000795265699</v>
      </c>
      <c r="K42" s="17">
        <v>0.91461202822390297</v>
      </c>
      <c r="L42" s="17">
        <v>0.79821750779099498</v>
      </c>
      <c r="M42" s="17">
        <v>1.3131279988523501</v>
      </c>
      <c r="N42" s="17">
        <v>1.49309688090973</v>
      </c>
      <c r="O42" s="17">
        <v>1.49778870807033</v>
      </c>
      <c r="P42" s="17">
        <v>1.5479398218095499</v>
      </c>
      <c r="Q42" s="17">
        <v>1.5758960136437301</v>
      </c>
      <c r="R42" s="17">
        <v>1.6567948792676399</v>
      </c>
      <c r="S42" s="17">
        <v>1.8016226206536801</v>
      </c>
      <c r="T42" s="17">
        <v>1.9098836302184699</v>
      </c>
      <c r="U42" s="17">
        <v>2.0673557269102401</v>
      </c>
      <c r="V42" s="17">
        <v>2.2084424288968196</v>
      </c>
      <c r="W42" s="17">
        <v>2.1964813035577397</v>
      </c>
      <c r="X42" s="17">
        <v>2.45064297618402</v>
      </c>
      <c r="Y42" s="17">
        <v>2.3473424641744201</v>
      </c>
      <c r="Z42" s="55">
        <v>2.0996423245600599</v>
      </c>
      <c r="AA42" s="7" t="s">
        <v>91</v>
      </c>
      <c r="AB42" s="19">
        <v>40</v>
      </c>
    </row>
    <row r="43" spans="1:28" x14ac:dyDescent="0.15">
      <c r="A43" s="15">
        <v>63</v>
      </c>
      <c r="B43" s="7" t="s">
        <v>149</v>
      </c>
      <c r="C43" s="16" t="s">
        <v>150</v>
      </c>
      <c r="D43" s="17">
        <v>1.3763271152776801</v>
      </c>
      <c r="E43" s="17">
        <v>1.5022144619275601</v>
      </c>
      <c r="F43" s="17">
        <v>1.66712950092163</v>
      </c>
      <c r="G43" s="17">
        <v>1.7430492952597898</v>
      </c>
      <c r="H43" s="17">
        <v>1.6996892247016999</v>
      </c>
      <c r="I43" s="17">
        <v>1.4509199321799</v>
      </c>
      <c r="J43" s="17">
        <v>1.38756206587647</v>
      </c>
      <c r="K43" s="17">
        <v>1.6573202363967401</v>
      </c>
      <c r="L43" s="17">
        <v>1.7671976129673999</v>
      </c>
      <c r="M43" s="17">
        <v>1.7990597956807199</v>
      </c>
      <c r="N43" s="17">
        <v>1.70042562190944</v>
      </c>
      <c r="O43" s="17">
        <v>1.6789333031573099</v>
      </c>
      <c r="P43" s="17">
        <v>1.89767278395814</v>
      </c>
      <c r="Q43" s="17">
        <v>1.9089636493344002</v>
      </c>
      <c r="R43" s="17">
        <v>1.92535738573578</v>
      </c>
      <c r="S43" s="17">
        <v>2.0260417420726999</v>
      </c>
      <c r="T43" s="17">
        <v>2.0691643663153299</v>
      </c>
      <c r="U43" s="17">
        <v>2.0097665085997201</v>
      </c>
      <c r="V43" s="17">
        <v>2.0090871203263001</v>
      </c>
      <c r="W43" s="17">
        <v>2.0493630178151898</v>
      </c>
      <c r="X43" s="17">
        <v>2.2938299705816299</v>
      </c>
      <c r="Y43" s="17">
        <v>2.01304423406157</v>
      </c>
      <c r="Z43" s="55">
        <v>2.0866657905942798</v>
      </c>
      <c r="AA43" s="7" t="s">
        <v>149</v>
      </c>
      <c r="AB43" s="19">
        <v>41</v>
      </c>
    </row>
    <row r="44" spans="1:28" x14ac:dyDescent="0.15">
      <c r="A44" s="15">
        <v>203</v>
      </c>
      <c r="B44" s="7" t="s">
        <v>429</v>
      </c>
      <c r="C44" s="16" t="s">
        <v>430</v>
      </c>
      <c r="D44" s="17">
        <v>1.7646077082256399</v>
      </c>
      <c r="E44" s="17">
        <v>1.6832451457488102</v>
      </c>
      <c r="F44" s="17">
        <v>1.63467473652418</v>
      </c>
      <c r="G44" s="17">
        <v>1.6916878457643902</v>
      </c>
      <c r="H44" s="17">
        <v>1.7661558302093299</v>
      </c>
      <c r="I44" s="17">
        <v>1.6843226884792699</v>
      </c>
      <c r="J44" s="17">
        <v>1.50342601664363</v>
      </c>
      <c r="K44" s="17">
        <v>1.39447189004469</v>
      </c>
      <c r="L44" s="17">
        <v>1.34734497189712</v>
      </c>
      <c r="M44" s="17">
        <v>1.43231723283534</v>
      </c>
      <c r="N44" s="17">
        <v>2.4600938769820702</v>
      </c>
      <c r="O44" s="17">
        <v>2.538786699798</v>
      </c>
      <c r="P44" s="17">
        <v>1.1654327053335201</v>
      </c>
      <c r="Q44" s="17">
        <v>1.3351931773384</v>
      </c>
      <c r="R44" s="17">
        <v>0.88515015832490906</v>
      </c>
      <c r="S44" s="17">
        <v>1.0431480253080299</v>
      </c>
      <c r="T44" s="17">
        <v>1.0432584327861099</v>
      </c>
      <c r="U44" s="17">
        <v>1.10546534823207</v>
      </c>
      <c r="V44" s="17">
        <v>1.2327130454036699</v>
      </c>
      <c r="W44" s="17">
        <v>1.74757281238647</v>
      </c>
      <c r="X44" s="17">
        <v>2.6802339714579002</v>
      </c>
      <c r="Y44" s="17">
        <v>2.57785468025078</v>
      </c>
      <c r="Z44" s="55">
        <v>2.06007852417852</v>
      </c>
      <c r="AA44" s="7" t="s">
        <v>429</v>
      </c>
      <c r="AB44" s="19">
        <v>42</v>
      </c>
    </row>
    <row r="45" spans="1:28" x14ac:dyDescent="0.15">
      <c r="A45" s="15">
        <v>109</v>
      </c>
      <c r="B45" s="7" t="s">
        <v>241</v>
      </c>
      <c r="C45" s="16" t="s">
        <v>242</v>
      </c>
      <c r="D45" s="17">
        <v>0.88171501160681487</v>
      </c>
      <c r="E45" s="17">
        <v>1.0415387642765899</v>
      </c>
      <c r="F45" s="17">
        <v>1.5422082755253299</v>
      </c>
      <c r="G45" s="17">
        <v>1.6100242749368701</v>
      </c>
      <c r="H45" s="17">
        <v>1.5956582167075801</v>
      </c>
      <c r="I45" s="17">
        <v>1.6106219265803499</v>
      </c>
      <c r="J45" s="17">
        <v>1.7052346401120602</v>
      </c>
      <c r="K45" s="17">
        <v>1.55039879604486</v>
      </c>
      <c r="L45" s="17">
        <v>1.6226413755856601</v>
      </c>
      <c r="M45" s="17">
        <v>1.3773678411082801</v>
      </c>
      <c r="N45" s="17">
        <v>1.0835925294034998</v>
      </c>
      <c r="O45" s="17">
        <v>1.07114811696512</v>
      </c>
      <c r="P45" s="17">
        <v>0.90766224291550202</v>
      </c>
      <c r="Q45" s="17">
        <v>0.93894195835335192</v>
      </c>
      <c r="R45" s="17">
        <v>0.94346003576936799</v>
      </c>
      <c r="S45" s="17">
        <v>1.0373542769559299</v>
      </c>
      <c r="T45" s="17">
        <v>1.4500622829143601</v>
      </c>
      <c r="U45" s="17">
        <v>1.59351134040875</v>
      </c>
      <c r="V45" s="17">
        <v>2.0614980896327002</v>
      </c>
      <c r="W45" s="17">
        <v>2.0144305591071601</v>
      </c>
      <c r="X45" s="17">
        <v>2.1489371921115201</v>
      </c>
      <c r="Y45" s="17">
        <v>2.06553307283479</v>
      </c>
      <c r="Z45" s="55">
        <v>2.0498651345644303</v>
      </c>
      <c r="AA45" s="7" t="s">
        <v>241</v>
      </c>
      <c r="AB45" s="19">
        <v>43</v>
      </c>
    </row>
    <row r="46" spans="1:28" x14ac:dyDescent="0.15">
      <c r="A46" s="15">
        <v>81</v>
      </c>
      <c r="B46" s="7" t="s">
        <v>185</v>
      </c>
      <c r="C46" s="16" t="s">
        <v>186</v>
      </c>
      <c r="D46" s="17">
        <v>1.53463751403247</v>
      </c>
      <c r="E46" s="17">
        <v>3.10021054615164</v>
      </c>
      <c r="F46" s="17">
        <v>3.3246802439882996</v>
      </c>
      <c r="G46" s="17">
        <v>2.4411814148619699</v>
      </c>
      <c r="H46" s="17">
        <v>2.22856440980186</v>
      </c>
      <c r="I46" s="17" t="s">
        <v>487</v>
      </c>
      <c r="J46" s="17" t="s">
        <v>487</v>
      </c>
      <c r="K46" s="17" t="s">
        <v>487</v>
      </c>
      <c r="L46" s="17" t="s">
        <v>487</v>
      </c>
      <c r="M46" s="17" t="s">
        <v>487</v>
      </c>
      <c r="N46" s="17" t="s">
        <v>487</v>
      </c>
      <c r="O46" s="17" t="s">
        <v>487</v>
      </c>
      <c r="P46" s="17">
        <v>2.2865982267455802</v>
      </c>
      <c r="Q46" s="17">
        <v>2.3496068435150801</v>
      </c>
      <c r="R46" s="17">
        <v>2.2402195136190599</v>
      </c>
      <c r="S46" s="17">
        <v>2.5177353446049597</v>
      </c>
      <c r="T46" s="17">
        <v>1.8820538100303601</v>
      </c>
      <c r="U46" s="17">
        <v>1.7681225057443601</v>
      </c>
      <c r="V46" s="17">
        <v>1.6368142046852701</v>
      </c>
      <c r="W46" s="17">
        <v>1.4451356816375101</v>
      </c>
      <c r="X46" s="17">
        <v>1.4388993659692701</v>
      </c>
      <c r="Y46" s="17">
        <v>1.4845411173646799</v>
      </c>
      <c r="Z46" s="55">
        <v>2.0371576186367797</v>
      </c>
      <c r="AA46" s="7" t="s">
        <v>185</v>
      </c>
      <c r="AB46" s="19">
        <v>44</v>
      </c>
    </row>
    <row r="47" spans="1:28" x14ac:dyDescent="0.15">
      <c r="A47" s="15">
        <v>68</v>
      </c>
      <c r="B47" s="7" t="s">
        <v>159</v>
      </c>
      <c r="C47" s="16" t="s">
        <v>160</v>
      </c>
      <c r="D47" s="17">
        <v>2.0850182448033299</v>
      </c>
      <c r="E47" s="17">
        <v>2.0306952899654602</v>
      </c>
      <c r="F47" s="17">
        <v>2.0462579903799201</v>
      </c>
      <c r="G47" s="17">
        <v>2.0956804128006001</v>
      </c>
      <c r="H47" s="17">
        <v>2.1043508352724598</v>
      </c>
      <c r="I47" s="17">
        <v>2.0237069189263699</v>
      </c>
      <c r="J47" s="17">
        <v>1.9750982998737399</v>
      </c>
      <c r="K47" s="17">
        <v>1.9075286335774901</v>
      </c>
      <c r="L47" s="17">
        <v>1.8970758958190701</v>
      </c>
      <c r="M47" s="17">
        <v>2.0981473345272903</v>
      </c>
      <c r="N47" s="17">
        <v>1.96941935275241</v>
      </c>
      <c r="O47" s="17">
        <v>1.89140621361087</v>
      </c>
      <c r="P47" s="17">
        <v>1.8710805998475699</v>
      </c>
      <c r="Q47" s="17">
        <v>1.84987591828694</v>
      </c>
      <c r="R47" s="17">
        <v>1.8629614394726899</v>
      </c>
      <c r="S47" s="17">
        <v>1.87225828127684</v>
      </c>
      <c r="T47" s="17">
        <v>1.9172823680414199</v>
      </c>
      <c r="U47" s="17">
        <v>1.9086420123443699</v>
      </c>
      <c r="V47" s="17">
        <v>1.8430087230024399</v>
      </c>
      <c r="W47" s="17">
        <v>1.8364614707328999</v>
      </c>
      <c r="X47" s="17">
        <v>2.0028401160110803</v>
      </c>
      <c r="Y47" s="17">
        <v>1.9153614542139301</v>
      </c>
      <c r="Z47" s="55">
        <v>1.9387234180687101</v>
      </c>
      <c r="AA47" s="7" t="s">
        <v>159</v>
      </c>
      <c r="AB47" s="19">
        <v>45</v>
      </c>
    </row>
    <row r="48" spans="1:28" x14ac:dyDescent="0.15">
      <c r="A48" s="15">
        <v>208</v>
      </c>
      <c r="B48" s="7" t="s">
        <v>439</v>
      </c>
      <c r="C48" s="16" t="s">
        <v>440</v>
      </c>
      <c r="D48" s="17">
        <v>2.43597728787045</v>
      </c>
      <c r="E48" s="17">
        <v>2.5025776621771598</v>
      </c>
      <c r="F48" s="17">
        <v>2.53014006008996</v>
      </c>
      <c r="G48" s="17">
        <v>2.2375453218439501</v>
      </c>
      <c r="H48" s="17">
        <v>2.0407280132365999</v>
      </c>
      <c r="I48" s="17">
        <v>2.0003858660103799</v>
      </c>
      <c r="J48" s="17">
        <v>2.00617807800672</v>
      </c>
      <c r="K48" s="17">
        <v>1.7771670882850699</v>
      </c>
      <c r="L48" s="17">
        <v>1.8695246883208501</v>
      </c>
      <c r="M48" s="17">
        <v>1.8226133795888702</v>
      </c>
      <c r="N48" s="17">
        <v>1.8758078577761899</v>
      </c>
      <c r="O48" s="17">
        <v>1.71974893241654</v>
      </c>
      <c r="P48" s="17">
        <v>1.8036698252490098</v>
      </c>
      <c r="Q48" s="17">
        <v>1.8165513018447401</v>
      </c>
      <c r="R48" s="17">
        <v>1.80742945563682</v>
      </c>
      <c r="S48" s="17">
        <v>1.8205881364562599</v>
      </c>
      <c r="T48" s="17">
        <v>1.7245651146227399</v>
      </c>
      <c r="U48" s="17">
        <v>1.8136166913062302</v>
      </c>
      <c r="V48" s="17">
        <v>1.97127204651996</v>
      </c>
      <c r="W48" s="17">
        <v>1.8853874666770201</v>
      </c>
      <c r="X48" s="17">
        <v>2.0358383557640503</v>
      </c>
      <c r="Y48" s="17">
        <v>2.1013086823994698</v>
      </c>
      <c r="Z48" s="55">
        <v>1.8997965320274799</v>
      </c>
      <c r="AA48" s="7" t="s">
        <v>439</v>
      </c>
      <c r="AB48" s="19">
        <v>46</v>
      </c>
    </row>
    <row r="49" spans="1:28" x14ac:dyDescent="0.15">
      <c r="A49" s="15">
        <v>11</v>
      </c>
      <c r="B49" s="7" t="s">
        <v>45</v>
      </c>
      <c r="C49" s="16" t="s">
        <v>46</v>
      </c>
      <c r="D49" s="17">
        <v>1.82984191251005</v>
      </c>
      <c r="E49" s="17">
        <v>1.8700938789187198</v>
      </c>
      <c r="F49" s="17">
        <v>1.87396462061393</v>
      </c>
      <c r="G49" s="17">
        <v>1.8462896887145499</v>
      </c>
      <c r="H49" s="17">
        <v>1.82741076940486</v>
      </c>
      <c r="I49" s="17">
        <v>1.8024926795993701</v>
      </c>
      <c r="J49" s="17">
        <v>1.82233092604478</v>
      </c>
      <c r="K49" s="17">
        <v>1.8122732342269798</v>
      </c>
      <c r="L49" s="17">
        <v>1.7966880893183799</v>
      </c>
      <c r="M49" s="17">
        <v>1.92393833394007</v>
      </c>
      <c r="N49" s="17">
        <v>1.8529282576866799</v>
      </c>
      <c r="O49" s="17">
        <v>1.7556569466071901</v>
      </c>
      <c r="P49" s="17">
        <v>1.6709639653849102</v>
      </c>
      <c r="Q49" s="17">
        <v>1.6391801995446103</v>
      </c>
      <c r="R49" s="17">
        <v>1.7730588775679099</v>
      </c>
      <c r="S49" s="17">
        <v>1.9536335918401</v>
      </c>
      <c r="T49" s="17">
        <v>2.0885308793071</v>
      </c>
      <c r="U49" s="17">
        <v>2.0042340765762501</v>
      </c>
      <c r="V49" s="17">
        <v>1.89567007851003</v>
      </c>
      <c r="W49" s="17">
        <v>1.8810434541848602</v>
      </c>
      <c r="X49" s="17">
        <v>2.01064009885885</v>
      </c>
      <c r="Y49" s="17">
        <v>1.9891227003581602</v>
      </c>
      <c r="Z49" s="55">
        <v>1.8988243477779201</v>
      </c>
      <c r="AA49" s="7" t="s">
        <v>45</v>
      </c>
      <c r="AB49" s="19">
        <v>47</v>
      </c>
    </row>
    <row r="50" spans="1:28" x14ac:dyDescent="0.15">
      <c r="A50" s="15">
        <v>46</v>
      </c>
      <c r="B50" s="7" t="s">
        <v>488</v>
      </c>
      <c r="C50" s="16" t="s">
        <v>116</v>
      </c>
      <c r="D50" s="17" t="s">
        <v>487</v>
      </c>
      <c r="E50" s="17">
        <v>1.79222454052521</v>
      </c>
      <c r="F50" s="17">
        <v>2.12335238350685</v>
      </c>
      <c r="G50" s="17">
        <v>2.4322933985531798</v>
      </c>
      <c r="H50" s="17">
        <v>2.4401799027708297</v>
      </c>
      <c r="I50" s="17">
        <v>1.51813794092809</v>
      </c>
      <c r="J50" s="17">
        <v>1.5693429185718699</v>
      </c>
      <c r="K50" s="17">
        <v>1.9162889436871999</v>
      </c>
      <c r="L50" s="17">
        <v>1.7902794102278401</v>
      </c>
      <c r="M50" s="17" t="s">
        <v>487</v>
      </c>
      <c r="N50" s="17">
        <v>1.6625904477394</v>
      </c>
      <c r="O50" s="17" t="s">
        <v>487</v>
      </c>
      <c r="P50" s="17" t="s">
        <v>487</v>
      </c>
      <c r="Q50" s="17">
        <v>2.0444755189804602</v>
      </c>
      <c r="R50" s="17">
        <v>3.9403572674869798</v>
      </c>
      <c r="S50" s="17" t="s">
        <v>487</v>
      </c>
      <c r="T50" s="17">
        <v>4.9427398187982394</v>
      </c>
      <c r="U50" s="17">
        <v>3.3842558856907496</v>
      </c>
      <c r="V50" s="17">
        <v>2.1433889563862203</v>
      </c>
      <c r="W50" s="17">
        <v>2.3454055352424601</v>
      </c>
      <c r="X50" s="17">
        <v>2.8921538416422199</v>
      </c>
      <c r="Y50" s="17">
        <v>2.47848232699844</v>
      </c>
      <c r="Z50" s="55">
        <v>1.8471891564902703</v>
      </c>
      <c r="AA50" s="7" t="s">
        <v>488</v>
      </c>
      <c r="AB50" s="19">
        <v>48</v>
      </c>
    </row>
    <row r="51" spans="1:28" x14ac:dyDescent="0.15">
      <c r="A51" s="15">
        <v>41</v>
      </c>
      <c r="B51" s="7" t="s">
        <v>105</v>
      </c>
      <c r="C51" s="16" t="s">
        <v>106</v>
      </c>
      <c r="D51" s="17">
        <v>2.6886158855948099</v>
      </c>
      <c r="E51" s="17">
        <v>2.6470491519678103</v>
      </c>
      <c r="F51" s="17">
        <v>2.5315429424679499</v>
      </c>
      <c r="G51" s="17">
        <v>2.7029715099713698</v>
      </c>
      <c r="H51" s="17">
        <v>2.71229040717924</v>
      </c>
      <c r="I51" s="17">
        <v>2.5347629928248598</v>
      </c>
      <c r="J51" s="17">
        <v>2.5060821433146199</v>
      </c>
      <c r="K51" s="17">
        <v>2.3309806341472301</v>
      </c>
      <c r="L51" s="17">
        <v>2.58365225907913</v>
      </c>
      <c r="M51" s="17">
        <v>2.2765078680937298</v>
      </c>
      <c r="N51" s="17">
        <v>2.2542409146172102</v>
      </c>
      <c r="O51" s="17">
        <v>2.2636127719887997</v>
      </c>
      <c r="P51" s="17">
        <v>2.0458802514613099</v>
      </c>
      <c r="Q51" s="17">
        <v>1.9946224721794299</v>
      </c>
      <c r="R51" s="17">
        <v>1.9671068768646798</v>
      </c>
      <c r="S51" s="17">
        <v>1.9096233549007899</v>
      </c>
      <c r="T51" s="17">
        <v>1.9241584483148302</v>
      </c>
      <c r="U51" s="17">
        <v>1.94059253045695</v>
      </c>
      <c r="V51" s="17">
        <v>1.8776139566391101</v>
      </c>
      <c r="W51" s="17">
        <v>1.86200539727185</v>
      </c>
      <c r="X51" s="17">
        <v>2.09077465277936</v>
      </c>
      <c r="Y51" s="17">
        <v>1.9322869171741399</v>
      </c>
      <c r="Z51" s="55">
        <v>1.8339814713597</v>
      </c>
      <c r="AA51" s="7" t="s">
        <v>105</v>
      </c>
      <c r="AB51" s="19">
        <v>49</v>
      </c>
    </row>
    <row r="52" spans="1:28" x14ac:dyDescent="0.15">
      <c r="A52" s="15">
        <v>52</v>
      </c>
      <c r="B52" s="7" t="s">
        <v>127</v>
      </c>
      <c r="C52" s="16" t="s">
        <v>128</v>
      </c>
      <c r="D52" s="17">
        <v>2.8220901513395398</v>
      </c>
      <c r="E52" s="17">
        <v>3.1532221594789398</v>
      </c>
      <c r="F52" s="17">
        <v>2.1301607353618</v>
      </c>
      <c r="G52" s="17">
        <v>1.9851631243571599</v>
      </c>
      <c r="H52" s="17">
        <v>1.9557691617927</v>
      </c>
      <c r="I52" s="17">
        <v>2.0374697432369802</v>
      </c>
      <c r="J52" s="17">
        <v>1.8999978625023999</v>
      </c>
      <c r="K52" s="17">
        <v>1.68459965831751</v>
      </c>
      <c r="L52" s="17">
        <v>1.6297049444974498</v>
      </c>
      <c r="M52" s="17">
        <v>1.81681950779024</v>
      </c>
      <c r="N52" s="17">
        <v>1.8529245505668801</v>
      </c>
      <c r="O52" s="17">
        <v>1.7378320909755898</v>
      </c>
      <c r="P52" s="17">
        <v>1.6547517020962701</v>
      </c>
      <c r="Q52" s="17">
        <v>1.60700908951525</v>
      </c>
      <c r="R52" s="17">
        <v>1.54260195978916</v>
      </c>
      <c r="S52" s="17">
        <v>1.6476676274438802</v>
      </c>
      <c r="T52" s="17">
        <v>1.40455761221209</v>
      </c>
      <c r="U52" s="17">
        <v>1.5681029390754699</v>
      </c>
      <c r="V52" s="17">
        <v>1.76054591686911</v>
      </c>
      <c r="W52" s="17">
        <v>1.7867447443772801</v>
      </c>
      <c r="X52" s="17">
        <v>1.93698102347775</v>
      </c>
      <c r="Y52" s="17">
        <v>1.9074600234848902</v>
      </c>
      <c r="Z52" s="55">
        <v>1.8147966516278899</v>
      </c>
      <c r="AA52" s="7" t="s">
        <v>127</v>
      </c>
      <c r="AB52" s="19">
        <v>50</v>
      </c>
    </row>
    <row r="53" spans="1:28" x14ac:dyDescent="0.15">
      <c r="A53" s="15">
        <v>173</v>
      </c>
      <c r="B53" s="7" t="s">
        <v>369</v>
      </c>
      <c r="C53" s="16" t="s">
        <v>370</v>
      </c>
      <c r="D53" s="17">
        <v>1.6553123819075002</v>
      </c>
      <c r="E53" s="17">
        <v>1.8431609896200698</v>
      </c>
      <c r="F53" s="17">
        <v>1.7760268404571</v>
      </c>
      <c r="G53" s="17">
        <v>1.84111107563443</v>
      </c>
      <c r="H53" s="17">
        <v>1.6520060170675002</v>
      </c>
      <c r="I53" s="17">
        <v>1.67909052359894</v>
      </c>
      <c r="J53" s="17">
        <v>1.5939980225837098</v>
      </c>
      <c r="K53" s="17">
        <v>1.4783889240077099</v>
      </c>
      <c r="L53" s="17">
        <v>1.45938505158744</v>
      </c>
      <c r="M53" s="17">
        <v>1.51648666734409</v>
      </c>
      <c r="N53" s="17">
        <v>1.2491829594517101</v>
      </c>
      <c r="O53" s="17">
        <v>1.06706271874263</v>
      </c>
      <c r="P53" s="17">
        <v>1.07808283795721</v>
      </c>
      <c r="Q53" s="17">
        <v>0.97861815974600397</v>
      </c>
      <c r="R53" s="17">
        <v>0.98487942901719894</v>
      </c>
      <c r="S53" s="17">
        <v>1.1095018688554301</v>
      </c>
      <c r="T53" s="17">
        <v>1.1160989371624901</v>
      </c>
      <c r="U53" s="17">
        <v>1.1042888369850801</v>
      </c>
      <c r="V53" s="17">
        <v>1.22170097426647</v>
      </c>
      <c r="W53" s="17">
        <v>1.7048315444832403</v>
      </c>
      <c r="X53" s="17">
        <v>1.9226290397744001</v>
      </c>
      <c r="Y53" s="17">
        <v>1.7721753668821698</v>
      </c>
      <c r="Z53" s="55">
        <v>1.7573110203219298</v>
      </c>
      <c r="AA53" s="7" t="s">
        <v>369</v>
      </c>
      <c r="AB53" s="19">
        <v>51</v>
      </c>
    </row>
    <row r="54" spans="1:28" x14ac:dyDescent="0.15">
      <c r="A54" s="15">
        <v>160</v>
      </c>
      <c r="B54" s="7" t="s">
        <v>343</v>
      </c>
      <c r="C54" s="16" t="s">
        <v>344</v>
      </c>
      <c r="D54" s="17">
        <v>2.4989141842601601</v>
      </c>
      <c r="E54" s="17">
        <v>2.4207451879196</v>
      </c>
      <c r="F54" s="17">
        <v>2.28729607547664</v>
      </c>
      <c r="G54" s="17">
        <v>2.08848713354877</v>
      </c>
      <c r="H54" s="17">
        <v>2.0076575613191801</v>
      </c>
      <c r="I54" s="17">
        <v>2.0069936091199301</v>
      </c>
      <c r="J54" s="17">
        <v>1.8451254600122697</v>
      </c>
      <c r="K54" s="17">
        <v>1.4936182598132799</v>
      </c>
      <c r="L54" s="17">
        <v>1.39998436558161</v>
      </c>
      <c r="M54" s="17">
        <v>1.2780696123372202</v>
      </c>
      <c r="N54" s="17">
        <v>1.2269766069760599</v>
      </c>
      <c r="O54" s="17">
        <v>1.2355686693177599</v>
      </c>
      <c r="P54" s="17">
        <v>1.17392522752233</v>
      </c>
      <c r="Q54" s="17">
        <v>1.2922307671481601</v>
      </c>
      <c r="R54" s="17">
        <v>1.3476637836228</v>
      </c>
      <c r="S54" s="17">
        <v>1.4507182437678199</v>
      </c>
      <c r="T54" s="17">
        <v>1.4277045414778902</v>
      </c>
      <c r="U54" s="17">
        <v>1.73375510218939</v>
      </c>
      <c r="V54" s="17">
        <v>1.79144423500295</v>
      </c>
      <c r="W54" s="17">
        <v>1.8355987142630699</v>
      </c>
      <c r="X54" s="17">
        <v>2.0095042982131699</v>
      </c>
      <c r="Y54" s="17">
        <v>1.8636658265349899</v>
      </c>
      <c r="Z54" s="55">
        <v>1.7305450659253301</v>
      </c>
      <c r="AA54" s="7" t="s">
        <v>343</v>
      </c>
      <c r="AB54" s="19">
        <v>52</v>
      </c>
    </row>
    <row r="55" spans="1:28" x14ac:dyDescent="0.15">
      <c r="A55" s="15">
        <v>67</v>
      </c>
      <c r="B55" s="7" t="s">
        <v>157</v>
      </c>
      <c r="C55" s="16" t="s">
        <v>158</v>
      </c>
      <c r="D55" s="17">
        <v>1.2411475036877799</v>
      </c>
      <c r="E55" s="17">
        <v>1.14451283258445</v>
      </c>
      <c r="F55" s="17">
        <v>1.1546372286548601</v>
      </c>
      <c r="G55" s="17">
        <v>1.44685726264926</v>
      </c>
      <c r="H55" s="17">
        <v>1.47016356457354</v>
      </c>
      <c r="I55" s="17">
        <v>1.46451773981136</v>
      </c>
      <c r="J55" s="17">
        <v>1.4424018624366299</v>
      </c>
      <c r="K55" s="17">
        <v>1.2875205062466799</v>
      </c>
      <c r="L55" s="17">
        <v>1.39093940428535</v>
      </c>
      <c r="M55" s="17">
        <v>1.56074235593355</v>
      </c>
      <c r="N55" s="17">
        <v>1.49175815960034</v>
      </c>
      <c r="O55" s="17">
        <v>1.48940898392913</v>
      </c>
      <c r="P55" s="17">
        <v>1.5265846585454399</v>
      </c>
      <c r="Q55" s="17">
        <v>1.5338609345099099</v>
      </c>
      <c r="R55" s="17">
        <v>1.45193018748459</v>
      </c>
      <c r="S55" s="17">
        <v>1.4499609716867301</v>
      </c>
      <c r="T55" s="17">
        <v>1.4196526264493101</v>
      </c>
      <c r="U55" s="17">
        <v>1.3512976080529899</v>
      </c>
      <c r="V55" s="17">
        <v>1.3625343739023899</v>
      </c>
      <c r="W55" s="17">
        <v>1.3537176162562901</v>
      </c>
      <c r="X55" s="17">
        <v>1.4258227677933799</v>
      </c>
      <c r="Y55" s="17">
        <v>1.2615298982188299</v>
      </c>
      <c r="Z55" s="55">
        <v>1.7216829026165299</v>
      </c>
      <c r="AA55" s="7" t="s">
        <v>157</v>
      </c>
      <c r="AB55" s="19">
        <v>53</v>
      </c>
    </row>
    <row r="56" spans="1:28" x14ac:dyDescent="0.15">
      <c r="A56" s="15">
        <v>38</v>
      </c>
      <c r="B56" s="7" t="s">
        <v>99</v>
      </c>
      <c r="C56" s="16" t="s">
        <v>100</v>
      </c>
      <c r="D56" s="17" t="s">
        <v>487</v>
      </c>
      <c r="E56" s="17" t="s">
        <v>487</v>
      </c>
      <c r="F56" s="17">
        <v>1.0869555696034401</v>
      </c>
      <c r="G56" s="17">
        <v>1.2638544011930499</v>
      </c>
      <c r="H56" s="17">
        <v>1.1530880040695499</v>
      </c>
      <c r="I56" s="17">
        <v>1.08975993344158</v>
      </c>
      <c r="J56" s="17" t="s">
        <v>487</v>
      </c>
      <c r="K56" s="17">
        <v>1.0890772448247998</v>
      </c>
      <c r="L56" s="17">
        <v>1.54988099383057</v>
      </c>
      <c r="M56" s="17">
        <v>1.7479707408184502</v>
      </c>
      <c r="N56" s="17">
        <v>2.4099601751463502</v>
      </c>
      <c r="O56" s="17">
        <v>2.0484012478065901</v>
      </c>
      <c r="P56" s="17">
        <v>1.7028452020621698</v>
      </c>
      <c r="Q56" s="17">
        <v>2.83390827023391</v>
      </c>
      <c r="R56" s="17">
        <v>2.02965439546462</v>
      </c>
      <c r="S56" s="17">
        <v>1.5753167789090701</v>
      </c>
      <c r="T56" s="17">
        <v>1.47163796004867</v>
      </c>
      <c r="U56" s="17">
        <v>1.34269739488284</v>
      </c>
      <c r="V56" s="17">
        <v>1.3403639214496201</v>
      </c>
      <c r="W56" s="17">
        <v>1.7899535169432799</v>
      </c>
      <c r="X56" s="17">
        <v>1.8590282441758299</v>
      </c>
      <c r="Y56" s="17">
        <v>2.15034556057488</v>
      </c>
      <c r="Z56" s="55">
        <v>1.69643629147357</v>
      </c>
      <c r="AA56" s="7" t="s">
        <v>99</v>
      </c>
      <c r="AB56" s="19">
        <v>54</v>
      </c>
    </row>
    <row r="57" spans="1:28" x14ac:dyDescent="0.15">
      <c r="A57" s="15">
        <v>96</v>
      </c>
      <c r="B57" s="7" t="s">
        <v>215</v>
      </c>
      <c r="C57" s="16" t="s">
        <v>216</v>
      </c>
      <c r="D57" s="17">
        <v>1.74105950432123</v>
      </c>
      <c r="E57" s="17">
        <v>1.6793647376814502</v>
      </c>
      <c r="F57" s="17">
        <v>1.7061872461629002</v>
      </c>
      <c r="G57" s="17">
        <v>1.70899553724228</v>
      </c>
      <c r="H57" s="17">
        <v>1.6826732696167901</v>
      </c>
      <c r="I57" s="17">
        <v>1.6009687639927099</v>
      </c>
      <c r="J57" s="17">
        <v>1.52134332564687</v>
      </c>
      <c r="K57" s="17">
        <v>1.4470525187699699</v>
      </c>
      <c r="L57" s="17">
        <v>1.5356747965255702</v>
      </c>
      <c r="M57" s="17">
        <v>1.5542107022709502</v>
      </c>
      <c r="N57" s="17">
        <v>1.50049457592519</v>
      </c>
      <c r="O57" s="17">
        <v>1.4759565970897601</v>
      </c>
      <c r="P57" s="17">
        <v>1.4269248887622601</v>
      </c>
      <c r="Q57" s="17">
        <v>1.3990212868042899</v>
      </c>
      <c r="R57" s="17">
        <v>1.2829696542767202</v>
      </c>
      <c r="S57" s="17">
        <v>1.20822825265709</v>
      </c>
      <c r="T57" s="17">
        <v>1.3348352516955602</v>
      </c>
      <c r="U57" s="17">
        <v>1.3573704810148701</v>
      </c>
      <c r="V57" s="17">
        <v>1.35929101145422</v>
      </c>
      <c r="W57" s="17">
        <v>1.3115096247262601</v>
      </c>
      <c r="X57" s="17">
        <v>1.7396316667743599</v>
      </c>
      <c r="Y57" s="17">
        <v>1.7200628309880801</v>
      </c>
      <c r="Z57" s="55">
        <v>1.6790923384615599</v>
      </c>
      <c r="AA57" s="7" t="s">
        <v>215</v>
      </c>
      <c r="AB57" s="19">
        <v>55</v>
      </c>
    </row>
    <row r="58" spans="1:28" x14ac:dyDescent="0.15">
      <c r="A58" s="15">
        <v>92</v>
      </c>
      <c r="B58" s="7" t="s">
        <v>207</v>
      </c>
      <c r="C58" s="16" t="s">
        <v>208</v>
      </c>
      <c r="D58" s="17" t="s">
        <v>487</v>
      </c>
      <c r="E58" s="17" t="s">
        <v>487</v>
      </c>
      <c r="F58" s="17" t="s">
        <v>487</v>
      </c>
      <c r="G58" s="17" t="s">
        <v>487</v>
      </c>
      <c r="H58" s="17">
        <v>1.6755893678970599</v>
      </c>
      <c r="I58" s="17">
        <v>2.2425803053245397</v>
      </c>
      <c r="J58" s="17">
        <v>1.8975717220806199</v>
      </c>
      <c r="K58" s="17">
        <v>2.2399280251450802</v>
      </c>
      <c r="L58" s="17">
        <v>2.3677598241437399</v>
      </c>
      <c r="M58" s="17">
        <v>2.8991400763981399</v>
      </c>
      <c r="N58" s="17">
        <v>2.7093522797245901</v>
      </c>
      <c r="O58" s="17">
        <v>2.3034402196253598</v>
      </c>
      <c r="P58" s="17">
        <v>1.89956836613945</v>
      </c>
      <c r="Q58" s="17">
        <v>3.3158309614939903</v>
      </c>
      <c r="R58" s="17">
        <v>2.9506139914123</v>
      </c>
      <c r="S58" s="17">
        <v>5.4129253201192506</v>
      </c>
      <c r="T58" s="17">
        <v>3.5634892018064899</v>
      </c>
      <c r="U58" s="17">
        <v>3.8623442559107102</v>
      </c>
      <c r="V58" s="17">
        <v>2.8341377102367797</v>
      </c>
      <c r="W58" s="17">
        <v>3.2789289366487702</v>
      </c>
      <c r="X58" s="17">
        <v>3.3533846899631703</v>
      </c>
      <c r="Y58" s="17">
        <v>2.30492820761499</v>
      </c>
      <c r="Z58" s="55">
        <v>1.6669677433245</v>
      </c>
      <c r="AA58" s="7" t="s">
        <v>207</v>
      </c>
      <c r="AB58" s="19">
        <v>56</v>
      </c>
    </row>
    <row r="59" spans="1:28" x14ac:dyDescent="0.15">
      <c r="A59" s="15">
        <v>144</v>
      </c>
      <c r="B59" s="7" t="s">
        <v>311</v>
      </c>
      <c r="C59" s="16" t="s">
        <v>312</v>
      </c>
      <c r="D59" s="17">
        <v>1.1646108163840401</v>
      </c>
      <c r="E59" s="17">
        <v>1.3201597828554801</v>
      </c>
      <c r="F59" s="17">
        <v>0.96334795526051498</v>
      </c>
      <c r="G59" s="17">
        <v>0.93176362655435097</v>
      </c>
      <c r="H59" s="17">
        <v>1.09118729739427</v>
      </c>
      <c r="I59" s="17">
        <v>0.715211768830327</v>
      </c>
      <c r="J59" s="17" t="s">
        <v>487</v>
      </c>
      <c r="K59" s="17" t="s">
        <v>487</v>
      </c>
      <c r="L59" s="17">
        <v>0.73944643123803999</v>
      </c>
      <c r="M59" s="17">
        <v>0.73526236138911893</v>
      </c>
      <c r="N59" s="17">
        <v>0.87650323651909012</v>
      </c>
      <c r="O59" s="17">
        <v>0.97604197877406795</v>
      </c>
      <c r="P59" s="17">
        <v>1.6239843687230902</v>
      </c>
      <c r="Q59" s="17">
        <v>1.0452311825973</v>
      </c>
      <c r="R59" s="17">
        <v>1.3385981974007901</v>
      </c>
      <c r="S59" s="17" t="s">
        <v>487</v>
      </c>
      <c r="T59" s="17">
        <v>1.59964624315915</v>
      </c>
      <c r="U59" s="17">
        <v>1.8098429243540499</v>
      </c>
      <c r="V59" s="17">
        <v>1.7938088169828899</v>
      </c>
      <c r="W59" s="17">
        <v>1.9173360065035099</v>
      </c>
      <c r="X59" s="17">
        <v>1.7336075217249101</v>
      </c>
      <c r="Y59" s="17">
        <v>1.35370281969671</v>
      </c>
      <c r="Z59" s="55">
        <v>1.66437842193306</v>
      </c>
      <c r="AA59" s="7" t="s">
        <v>311</v>
      </c>
      <c r="AB59" s="19">
        <v>57</v>
      </c>
    </row>
    <row r="60" spans="1:28" x14ac:dyDescent="0.15">
      <c r="A60" s="15">
        <v>187</v>
      </c>
      <c r="B60" s="7" t="s">
        <v>397</v>
      </c>
      <c r="C60" s="16" t="s">
        <v>398</v>
      </c>
      <c r="D60" s="17">
        <v>1.4352057909750799</v>
      </c>
      <c r="E60" s="17">
        <v>1.29003645312602</v>
      </c>
      <c r="F60" s="17">
        <v>1.3037865159184601</v>
      </c>
      <c r="G60" s="17">
        <v>1.4709540787189701</v>
      </c>
      <c r="H60" s="17">
        <v>1.54133090916197</v>
      </c>
      <c r="I60" s="17">
        <v>1.90288657921506</v>
      </c>
      <c r="J60" s="17">
        <v>1.80993274483633</v>
      </c>
      <c r="K60" s="17">
        <v>1.64439058808864</v>
      </c>
      <c r="L60" s="17">
        <v>2.0061232551565702</v>
      </c>
      <c r="M60" s="17">
        <v>2.0987005681964099</v>
      </c>
      <c r="N60" s="17">
        <v>2.37429405971718</v>
      </c>
      <c r="O60" s="17">
        <v>2.2186636938668602</v>
      </c>
      <c r="P60" s="17">
        <v>1.9145355472143399</v>
      </c>
      <c r="Q60" s="17">
        <v>1.9519101532091399</v>
      </c>
      <c r="R60" s="17">
        <v>1.8228767739705301</v>
      </c>
      <c r="S60" s="17">
        <v>1.7496140345070601</v>
      </c>
      <c r="T60" s="17">
        <v>2.0738091082626298</v>
      </c>
      <c r="U60" s="17">
        <v>1.9244399325852799</v>
      </c>
      <c r="V60" s="17">
        <v>2.09603771542402</v>
      </c>
      <c r="W60" s="17">
        <v>1.8902392432777599</v>
      </c>
      <c r="X60" s="17">
        <v>1.8608190625872001</v>
      </c>
      <c r="Y60" s="17">
        <v>1.7838547803356599</v>
      </c>
      <c r="Z60" s="55">
        <v>1.6451213939413698</v>
      </c>
      <c r="AA60" s="7" t="s">
        <v>397</v>
      </c>
      <c r="AB60" s="19">
        <v>58</v>
      </c>
    </row>
    <row r="61" spans="1:28" x14ac:dyDescent="0.15">
      <c r="A61" s="15">
        <v>147</v>
      </c>
      <c r="B61" s="7" t="s">
        <v>317</v>
      </c>
      <c r="C61" s="16" t="s">
        <v>318</v>
      </c>
      <c r="D61" s="17">
        <v>1.7058318732318001</v>
      </c>
      <c r="E61" s="17">
        <v>1.7045414598759401</v>
      </c>
      <c r="F61" s="17">
        <v>2.0805919313207899</v>
      </c>
      <c r="G61" s="17">
        <v>1.9748544868434599</v>
      </c>
      <c r="H61" s="17">
        <v>1.8487851441738201</v>
      </c>
      <c r="I61" s="17">
        <v>1.5758846731432599</v>
      </c>
      <c r="J61" s="17">
        <v>1.44466802794409</v>
      </c>
      <c r="K61" s="17">
        <v>1.4591720779908601</v>
      </c>
      <c r="L61" s="17">
        <v>1.3703337166087899</v>
      </c>
      <c r="M61" s="17">
        <v>1.5969097991894099</v>
      </c>
      <c r="N61" s="17">
        <v>1.5076279549281499</v>
      </c>
      <c r="O61" s="17">
        <v>1.4425275514078799</v>
      </c>
      <c r="P61" s="17">
        <v>1.39318999611811</v>
      </c>
      <c r="Q61" s="17">
        <v>1.4052521813978101</v>
      </c>
      <c r="R61" s="17">
        <v>1.46227942776465</v>
      </c>
      <c r="S61" s="17">
        <v>1.4981232726648899</v>
      </c>
      <c r="T61" s="17">
        <v>1.6173438359967101</v>
      </c>
      <c r="U61" s="17">
        <v>1.7051532859499101</v>
      </c>
      <c r="V61" s="17">
        <v>1.7152973747833498</v>
      </c>
      <c r="W61" s="17">
        <v>1.8437353781842698</v>
      </c>
      <c r="X61" s="17">
        <v>1.9659836923943599</v>
      </c>
      <c r="Y61" s="17">
        <v>1.7218868704433499</v>
      </c>
      <c r="Z61" s="55">
        <v>1.6376655408969301</v>
      </c>
      <c r="AA61" s="7" t="s">
        <v>317</v>
      </c>
      <c r="AB61" s="19">
        <v>59</v>
      </c>
    </row>
    <row r="62" spans="1:28" x14ac:dyDescent="0.15">
      <c r="A62" s="15">
        <v>82</v>
      </c>
      <c r="B62" s="7" t="s">
        <v>187</v>
      </c>
      <c r="C62" s="16" t="s">
        <v>188</v>
      </c>
      <c r="D62" s="17">
        <v>2.6280303617070699</v>
      </c>
      <c r="E62" s="17">
        <v>1.6267267709159601</v>
      </c>
      <c r="F62" s="17">
        <v>1.5586028989376</v>
      </c>
      <c r="G62" s="17">
        <v>1.5754231105396601</v>
      </c>
      <c r="H62" s="17" t="s">
        <v>487</v>
      </c>
      <c r="I62" s="17">
        <v>1.8945992834878098</v>
      </c>
      <c r="J62" s="17" t="s">
        <v>487</v>
      </c>
      <c r="K62" s="17" t="s">
        <v>487</v>
      </c>
      <c r="L62" s="17" t="s">
        <v>487</v>
      </c>
      <c r="M62" s="17">
        <v>1.5502576916036501</v>
      </c>
      <c r="N62" s="17">
        <v>1.82387957578709</v>
      </c>
      <c r="O62" s="17">
        <v>1.51613050510836</v>
      </c>
      <c r="P62" s="17">
        <v>2.3337219325900103</v>
      </c>
      <c r="Q62" s="17">
        <v>1.9570423918299</v>
      </c>
      <c r="R62" s="17">
        <v>1.89380436110046</v>
      </c>
      <c r="S62" s="17">
        <v>1.4790042022418799</v>
      </c>
      <c r="T62" s="17">
        <v>1.26454587592398</v>
      </c>
      <c r="U62" s="17">
        <v>1.30856549036791</v>
      </c>
      <c r="V62" s="17">
        <v>1.4091766515592499</v>
      </c>
      <c r="W62" s="17">
        <v>1.5680132784018499</v>
      </c>
      <c r="X62" s="17">
        <v>1.6876017833782699</v>
      </c>
      <c r="Y62" s="17">
        <v>1.60258794398635</v>
      </c>
      <c r="Z62" s="55">
        <v>1.6147644517108002</v>
      </c>
      <c r="AA62" s="7" t="s">
        <v>187</v>
      </c>
      <c r="AB62" s="19">
        <v>60</v>
      </c>
    </row>
    <row r="63" spans="1:28" x14ac:dyDescent="0.15">
      <c r="A63" s="15">
        <v>133</v>
      </c>
      <c r="B63" s="7" t="s">
        <v>469</v>
      </c>
      <c r="C63" s="16" t="s">
        <v>290</v>
      </c>
      <c r="D63" s="17" t="s">
        <v>487</v>
      </c>
      <c r="E63" s="17" t="s">
        <v>487</v>
      </c>
      <c r="F63" s="17" t="s">
        <v>487</v>
      </c>
      <c r="G63" s="17" t="s">
        <v>487</v>
      </c>
      <c r="H63" s="17" t="s">
        <v>487</v>
      </c>
      <c r="I63" s="17">
        <v>2.6943633258030699</v>
      </c>
      <c r="J63" s="17">
        <v>2.2907131630738897</v>
      </c>
      <c r="K63" s="17">
        <v>1.74405848731746</v>
      </c>
      <c r="L63" s="17">
        <v>1.8721824620649401</v>
      </c>
      <c r="M63" s="17">
        <v>1.8437612729969102</v>
      </c>
      <c r="N63" s="17">
        <v>1.8143477467848901</v>
      </c>
      <c r="O63" s="17">
        <v>1.7489693026788902</v>
      </c>
      <c r="P63" s="17">
        <v>1.6564617725083899</v>
      </c>
      <c r="Q63" s="17">
        <v>1.45226142609027</v>
      </c>
      <c r="R63" s="17">
        <v>1.4722723486951699</v>
      </c>
      <c r="S63" s="17">
        <v>1.4037175982553101</v>
      </c>
      <c r="T63" s="17">
        <v>1.41128063506996</v>
      </c>
      <c r="U63" s="17">
        <v>1.3627767736893199</v>
      </c>
      <c r="V63" s="17">
        <v>1.3692948727571401</v>
      </c>
      <c r="W63" s="17">
        <v>1.33441196432034</v>
      </c>
      <c r="X63" s="17">
        <v>1.7380272604556199</v>
      </c>
      <c r="Y63" s="17">
        <v>1.5552801950305899</v>
      </c>
      <c r="Z63" s="55">
        <v>1.6074649517933599</v>
      </c>
      <c r="AA63" s="7" t="s">
        <v>469</v>
      </c>
      <c r="AB63" s="19">
        <v>61</v>
      </c>
    </row>
    <row r="64" spans="1:28" x14ac:dyDescent="0.15">
      <c r="A64" s="15">
        <v>118</v>
      </c>
      <c r="B64" s="7" t="s">
        <v>259</v>
      </c>
      <c r="C64" s="16" t="s">
        <v>260</v>
      </c>
      <c r="D64" s="17">
        <v>1.8508214595570001</v>
      </c>
      <c r="E64" s="17">
        <v>6.1003956276615794</v>
      </c>
      <c r="F64" s="17">
        <v>2.6455975187612801</v>
      </c>
      <c r="G64" s="17">
        <v>2.3417011586724801</v>
      </c>
      <c r="H64" s="17">
        <v>2.3801040713039199</v>
      </c>
      <c r="I64" s="17">
        <v>2.02926330577443</v>
      </c>
      <c r="J64" s="17">
        <v>1.8365376873582502</v>
      </c>
      <c r="K64" s="17">
        <v>1.9500696947165299</v>
      </c>
      <c r="L64" s="17">
        <v>1.7423408689423301</v>
      </c>
      <c r="M64" s="17">
        <v>1.6881645622477601</v>
      </c>
      <c r="N64" s="17">
        <v>1.38215461102863</v>
      </c>
      <c r="O64" s="17">
        <v>1.2621870998274201</v>
      </c>
      <c r="P64" s="17">
        <v>1.2253196617162501</v>
      </c>
      <c r="Q64" s="17">
        <v>1.16943718855289</v>
      </c>
      <c r="R64" s="17">
        <v>1.0929608002562401</v>
      </c>
      <c r="S64" s="17">
        <v>0.99342769175221002</v>
      </c>
      <c r="T64" s="17">
        <v>0.970115977909212</v>
      </c>
      <c r="U64" s="17">
        <v>0.89504140654102804</v>
      </c>
      <c r="V64" s="17">
        <v>0.9431087326702311</v>
      </c>
      <c r="W64" s="17">
        <v>1.1591162855325698</v>
      </c>
      <c r="X64" s="17">
        <v>1.26583476953589</v>
      </c>
      <c r="Y64" s="17">
        <v>1.4663195733746401</v>
      </c>
      <c r="Z64" s="55">
        <v>1.6053429000147299</v>
      </c>
      <c r="AA64" s="7" t="s">
        <v>259</v>
      </c>
      <c r="AB64" s="19">
        <v>62</v>
      </c>
    </row>
    <row r="65" spans="1:28" x14ac:dyDescent="0.15">
      <c r="A65" s="15">
        <v>42</v>
      </c>
      <c r="B65" s="21" t="s">
        <v>107</v>
      </c>
      <c r="C65" s="16" t="s">
        <v>108</v>
      </c>
      <c r="D65" s="17">
        <v>1.8357596845418898</v>
      </c>
      <c r="E65" s="17">
        <v>1.9830862436579599</v>
      </c>
      <c r="F65" s="17">
        <v>2.0593646529374601</v>
      </c>
      <c r="G65" s="17">
        <v>1.9962889356584301</v>
      </c>
      <c r="H65" s="17">
        <v>1.9385082327980401</v>
      </c>
      <c r="I65" s="17">
        <v>1.8718580229483499</v>
      </c>
      <c r="J65" s="17">
        <v>1.8695916362794001</v>
      </c>
      <c r="K65" s="17">
        <v>1.7501645854519201</v>
      </c>
      <c r="L65" s="17">
        <v>1.7160425458049899</v>
      </c>
      <c r="M65" s="17">
        <v>1.8935237960352298</v>
      </c>
      <c r="N65" s="17">
        <v>1.7335198621283201</v>
      </c>
      <c r="O65" s="17">
        <v>1.6590825159570399</v>
      </c>
      <c r="P65" s="17">
        <v>1.70094267160117</v>
      </c>
      <c r="Q65" s="17">
        <v>1.7143409229625002</v>
      </c>
      <c r="R65" s="17">
        <v>1.7384092879439401</v>
      </c>
      <c r="S65" s="17">
        <v>1.77677106896806</v>
      </c>
      <c r="T65" s="17">
        <v>1.7688865902507001</v>
      </c>
      <c r="U65" s="17">
        <v>1.71124264388853</v>
      </c>
      <c r="V65" s="17">
        <v>1.6735782094454199</v>
      </c>
      <c r="W65" s="17">
        <v>1.6829110115129602</v>
      </c>
      <c r="X65" s="17">
        <v>1.7566994709883699</v>
      </c>
      <c r="Y65" s="17">
        <v>1.61307386433133</v>
      </c>
      <c r="Z65" s="56">
        <v>1.59538074333145</v>
      </c>
      <c r="AA65" s="21" t="s">
        <v>107</v>
      </c>
      <c r="AB65" s="54">
        <v>63</v>
      </c>
    </row>
    <row r="66" spans="1:28" x14ac:dyDescent="0.15">
      <c r="A66" s="15">
        <v>2</v>
      </c>
      <c r="B66" s="7" t="s">
        <v>27</v>
      </c>
      <c r="C66" s="16" t="s">
        <v>28</v>
      </c>
      <c r="D66" s="17">
        <v>1.24636024189216</v>
      </c>
      <c r="E66" s="17">
        <v>1.3092913747559398</v>
      </c>
      <c r="F66" s="17">
        <v>1.3200344943320401</v>
      </c>
      <c r="G66" s="17">
        <v>1.33684292419802</v>
      </c>
      <c r="H66" s="17">
        <v>1.3811579421108799</v>
      </c>
      <c r="I66" s="17">
        <v>1.35000497056322</v>
      </c>
      <c r="J66" s="17">
        <v>1.5677690887306799</v>
      </c>
      <c r="K66" s="17">
        <v>1.8207653435572</v>
      </c>
      <c r="L66" s="17">
        <v>1.98486885667765</v>
      </c>
      <c r="M66" s="17">
        <v>1.5172171395597001</v>
      </c>
      <c r="N66" s="17">
        <v>1.5585918930234901</v>
      </c>
      <c r="O66" s="17">
        <v>1.52826633776627</v>
      </c>
      <c r="P66" s="17">
        <v>1.48708257655216</v>
      </c>
      <c r="Q66" s="17">
        <v>1.4089821014114601</v>
      </c>
      <c r="R66" s="17">
        <v>1.34651599128914</v>
      </c>
      <c r="S66" s="17">
        <v>1.16230386432234</v>
      </c>
      <c r="T66" s="17">
        <v>1.1035810088045199</v>
      </c>
      <c r="U66" s="17">
        <v>1.1091510055888401</v>
      </c>
      <c r="V66" s="17">
        <v>1.16054478505068</v>
      </c>
      <c r="W66" s="17">
        <v>1.2808059620147199</v>
      </c>
      <c r="X66" s="17">
        <v>1.29847911563693</v>
      </c>
      <c r="Y66" s="17">
        <v>1.22084466120546</v>
      </c>
      <c r="Z66" s="55">
        <v>1.5848809238458599</v>
      </c>
      <c r="AA66" s="7" t="s">
        <v>27</v>
      </c>
      <c r="AB66" s="19">
        <v>64</v>
      </c>
    </row>
    <row r="67" spans="1:28" x14ac:dyDescent="0.15">
      <c r="A67" s="15">
        <v>140</v>
      </c>
      <c r="B67" s="7" t="s">
        <v>303</v>
      </c>
      <c r="C67" s="16" t="s">
        <v>304</v>
      </c>
      <c r="D67" s="17">
        <v>1.4340043406407399</v>
      </c>
      <c r="E67" s="17">
        <v>1.4379068691232901</v>
      </c>
      <c r="F67" s="17">
        <v>1.4265560116295499</v>
      </c>
      <c r="G67" s="17">
        <v>1.44380959809676</v>
      </c>
      <c r="H67" s="17">
        <v>1.4268278397690499</v>
      </c>
      <c r="I67" s="17">
        <v>1.3964852790883</v>
      </c>
      <c r="J67" s="17">
        <v>1.3933890574907701</v>
      </c>
      <c r="K67" s="17">
        <v>1.3547167982944899</v>
      </c>
      <c r="L67" s="17">
        <v>1.3053192376985099</v>
      </c>
      <c r="M67" s="17">
        <v>1.39763332170373</v>
      </c>
      <c r="N67" s="17">
        <v>1.32543371501611</v>
      </c>
      <c r="O67" s="17">
        <v>1.28836534898418</v>
      </c>
      <c r="P67" s="17">
        <v>1.2354088880584899</v>
      </c>
      <c r="Q67" s="17">
        <v>1.1661516239365399</v>
      </c>
      <c r="R67" s="17">
        <v>1.1596878908809301</v>
      </c>
      <c r="S67" s="17">
        <v>1.1327115047941501</v>
      </c>
      <c r="T67" s="17">
        <v>1.1636269176959599</v>
      </c>
      <c r="U67" s="17">
        <v>1.1568036675671201</v>
      </c>
      <c r="V67" s="17">
        <v>1.2166741818661</v>
      </c>
      <c r="W67" s="17">
        <v>1.3183609964885501</v>
      </c>
      <c r="X67" s="17">
        <v>1.4412639825242</v>
      </c>
      <c r="Y67" s="17">
        <v>1.3766470953668799</v>
      </c>
      <c r="Z67" s="55">
        <v>1.5832811384634797</v>
      </c>
      <c r="AA67" s="7" t="s">
        <v>303</v>
      </c>
      <c r="AB67" s="19">
        <v>65</v>
      </c>
    </row>
    <row r="68" spans="1:28" x14ac:dyDescent="0.15">
      <c r="A68" s="15">
        <v>167</v>
      </c>
      <c r="B68" s="7" t="s">
        <v>357</v>
      </c>
      <c r="C68" s="16" t="s">
        <v>358</v>
      </c>
      <c r="D68" s="17">
        <v>1.0483602770515501</v>
      </c>
      <c r="E68" s="17">
        <v>1.11566749250516</v>
      </c>
      <c r="F68" s="17">
        <v>1.10124043617179</v>
      </c>
      <c r="G68" s="17">
        <v>1.11544277826225</v>
      </c>
      <c r="H68" s="17">
        <v>1.0578248701437301</v>
      </c>
      <c r="I68" s="17">
        <v>1.13046452910055</v>
      </c>
      <c r="J68" s="17">
        <v>1.2710568703227401</v>
      </c>
      <c r="K68" s="17">
        <v>1.3795917338401</v>
      </c>
      <c r="L68" s="17">
        <v>1.29196686871926</v>
      </c>
      <c r="M68" s="17">
        <v>1.3358758760968501</v>
      </c>
      <c r="N68" s="17">
        <v>1.2153093310459</v>
      </c>
      <c r="O68" s="17">
        <v>1.29386015954483</v>
      </c>
      <c r="P68" s="17">
        <v>1.1134795947635101</v>
      </c>
      <c r="Q68" s="17">
        <v>1.2517012560331899</v>
      </c>
      <c r="R68" s="17">
        <v>1.2133660029387099</v>
      </c>
      <c r="S68" s="17">
        <v>1.2090991706831999</v>
      </c>
      <c r="T68" s="17">
        <v>1.6020974536389601</v>
      </c>
      <c r="U68" s="17">
        <v>1.47106251742975</v>
      </c>
      <c r="V68" s="17">
        <v>1.66692756826471</v>
      </c>
      <c r="W68" s="17">
        <v>1.53113424194311</v>
      </c>
      <c r="X68" s="17">
        <v>1.40217042050146</v>
      </c>
      <c r="Y68" s="17">
        <v>1.7391258895814099</v>
      </c>
      <c r="Z68" s="55">
        <v>1.57213470423859</v>
      </c>
      <c r="AA68" s="7" t="s">
        <v>357</v>
      </c>
      <c r="AB68" s="19">
        <v>66</v>
      </c>
    </row>
    <row r="69" spans="1:28" x14ac:dyDescent="0.15">
      <c r="A69" s="15">
        <v>85</v>
      </c>
      <c r="B69" s="7" t="s">
        <v>193</v>
      </c>
      <c r="C69" s="16" t="s">
        <v>194</v>
      </c>
      <c r="D69" s="17">
        <v>0.72992906045894101</v>
      </c>
      <c r="E69" s="17">
        <v>0.82261051532862595</v>
      </c>
      <c r="F69" s="17">
        <v>0.8091875144193621</v>
      </c>
      <c r="G69" s="17">
        <v>0.99826492215956308</v>
      </c>
      <c r="H69" s="17">
        <v>0.68269275420646103</v>
      </c>
      <c r="I69" s="17">
        <v>0.64147846445718404</v>
      </c>
      <c r="J69" s="17">
        <v>0.69243000077561501</v>
      </c>
      <c r="K69" s="17">
        <v>0.77600826486264496</v>
      </c>
      <c r="L69" s="17">
        <v>0.95397855625097194</v>
      </c>
      <c r="M69" s="17">
        <v>1.07491069621038</v>
      </c>
      <c r="N69" s="17">
        <v>1.07445720815541</v>
      </c>
      <c r="O69" s="17">
        <v>1.1313091033042602</v>
      </c>
      <c r="P69" s="17">
        <v>1.14601855382863</v>
      </c>
      <c r="Q69" s="17">
        <v>1.6013182153049601</v>
      </c>
      <c r="R69" s="17">
        <v>1.54864514050243</v>
      </c>
      <c r="S69" s="17">
        <v>1.67127565023158</v>
      </c>
      <c r="T69" s="17">
        <v>1.6647013038340701</v>
      </c>
      <c r="U69" s="17">
        <v>1.7244051778048102</v>
      </c>
      <c r="V69" s="17">
        <v>1.60769447208664</v>
      </c>
      <c r="W69" s="17">
        <v>1.62394902602413</v>
      </c>
      <c r="X69" s="17">
        <v>1.47611473885056</v>
      </c>
      <c r="Y69" s="17">
        <v>1.5411197657773898</v>
      </c>
      <c r="Z69" s="55">
        <v>1.52909744390138</v>
      </c>
      <c r="AA69" s="7" t="s">
        <v>193</v>
      </c>
      <c r="AB69" s="19">
        <v>67</v>
      </c>
    </row>
    <row r="70" spans="1:28" x14ac:dyDescent="0.15">
      <c r="A70" s="15">
        <v>87</v>
      </c>
      <c r="B70" s="7" t="s">
        <v>197</v>
      </c>
      <c r="C70" s="16" t="s">
        <v>198</v>
      </c>
      <c r="D70" s="17">
        <v>1.51310022700998</v>
      </c>
      <c r="E70" s="17">
        <v>1.57012709014657</v>
      </c>
      <c r="F70" s="17">
        <v>1.59377380209258</v>
      </c>
      <c r="G70" s="17">
        <v>1.64262159438689</v>
      </c>
      <c r="H70" s="17">
        <v>1.4727238188909599</v>
      </c>
      <c r="I70" s="17">
        <v>1.40983615554013</v>
      </c>
      <c r="J70" s="17">
        <v>1.2185665067282299</v>
      </c>
      <c r="K70" s="17">
        <v>1.2672142512568401</v>
      </c>
      <c r="L70" s="17">
        <v>1.1797675620911399</v>
      </c>
      <c r="M70" s="17">
        <v>1.1259851521690001</v>
      </c>
      <c r="N70" s="17">
        <v>1.02199035673629</v>
      </c>
      <c r="O70" s="17">
        <v>1.03709056372928</v>
      </c>
      <c r="P70" s="17">
        <v>1.0264985611604298</v>
      </c>
      <c r="Q70" s="17">
        <v>0.94340377932810304</v>
      </c>
      <c r="R70" s="17">
        <v>0.85780963079475103</v>
      </c>
      <c r="S70" s="17">
        <v>0.90472207333614707</v>
      </c>
      <c r="T70" s="17">
        <v>1.00201990429055</v>
      </c>
      <c r="U70" s="17">
        <v>1.19355289709367</v>
      </c>
      <c r="V70" s="17">
        <v>1.0060748018113301</v>
      </c>
      <c r="W70" s="17">
        <v>1.3355019440395599</v>
      </c>
      <c r="X70" s="17">
        <v>1.7605738102228801</v>
      </c>
      <c r="Y70" s="17">
        <v>1.6833660885555399</v>
      </c>
      <c r="Z70" s="55">
        <v>1.52573720690762</v>
      </c>
      <c r="AA70" s="7" t="s">
        <v>197</v>
      </c>
      <c r="AB70" s="19">
        <v>68</v>
      </c>
    </row>
    <row r="71" spans="1:28" x14ac:dyDescent="0.15">
      <c r="A71" s="15">
        <v>30</v>
      </c>
      <c r="B71" s="7" t="s">
        <v>83</v>
      </c>
      <c r="C71" s="16" t="s">
        <v>84</v>
      </c>
      <c r="D71" s="17">
        <v>2.6524557615890303</v>
      </c>
      <c r="E71" s="17">
        <v>2.86251954387639</v>
      </c>
      <c r="F71" s="17">
        <v>2.7796765548401101</v>
      </c>
      <c r="G71" s="17">
        <v>2.6912014716122901</v>
      </c>
      <c r="H71" s="17">
        <v>2.3737116819405002</v>
      </c>
      <c r="I71" s="17">
        <v>2.2353502672636703</v>
      </c>
      <c r="J71" s="17">
        <v>2.08176190777138</v>
      </c>
      <c r="K71" s="17">
        <v>2.2285399009753402</v>
      </c>
      <c r="L71" s="17">
        <v>2.1318639825753301</v>
      </c>
      <c r="M71" s="17">
        <v>1.73951150062383</v>
      </c>
      <c r="N71" s="17">
        <v>1.6426791659148301</v>
      </c>
      <c r="O71" s="17">
        <v>1.3140305451207601</v>
      </c>
      <c r="P71" s="17">
        <v>1.32976945439704</v>
      </c>
      <c r="Q71" s="17">
        <v>1.4542479726251201</v>
      </c>
      <c r="R71" s="17">
        <v>1.3095615665118099</v>
      </c>
      <c r="S71" s="17">
        <v>1.24553912005675</v>
      </c>
      <c r="T71" s="17">
        <v>1.2433105098494599</v>
      </c>
      <c r="U71" s="17">
        <v>1.22152245478009</v>
      </c>
      <c r="V71" s="17">
        <v>1.4486509045142502</v>
      </c>
      <c r="W71" s="17">
        <v>3.1321629747371897</v>
      </c>
      <c r="X71" s="17">
        <v>1.5926554164584901</v>
      </c>
      <c r="Y71" s="17">
        <v>1.5171316098363399</v>
      </c>
      <c r="Z71" s="55">
        <v>1.50812345474607</v>
      </c>
      <c r="AA71" s="7" t="s">
        <v>83</v>
      </c>
      <c r="AB71" s="19">
        <v>69</v>
      </c>
    </row>
    <row r="72" spans="1:28" x14ac:dyDescent="0.15">
      <c r="A72" s="15">
        <v>135</v>
      </c>
      <c r="B72" s="7" t="s">
        <v>293</v>
      </c>
      <c r="C72" s="16" t="s">
        <v>294</v>
      </c>
      <c r="D72" s="17">
        <v>1.28445790695832</v>
      </c>
      <c r="E72" s="17">
        <v>1.24217123946881</v>
      </c>
      <c r="F72" s="17">
        <v>1.27363564169322</v>
      </c>
      <c r="G72" s="17">
        <v>1.2809422111684798</v>
      </c>
      <c r="H72" s="17">
        <v>1.3624211148071002</v>
      </c>
      <c r="I72" s="17">
        <v>0.94623188119203494</v>
      </c>
      <c r="J72" s="17">
        <v>0.80946727177905309</v>
      </c>
      <c r="K72" s="17">
        <v>0.66895389816373496</v>
      </c>
      <c r="L72" s="17">
        <v>0.66492166187922708</v>
      </c>
      <c r="M72" s="17">
        <v>0.70542260842237003</v>
      </c>
      <c r="N72" s="17">
        <v>0.89190227344571293</v>
      </c>
      <c r="O72" s="17">
        <v>0.82655322493466998</v>
      </c>
      <c r="P72" s="17">
        <v>0.85072600767818007</v>
      </c>
      <c r="Q72" s="17">
        <v>0.93018222970771303</v>
      </c>
      <c r="R72" s="17">
        <v>0.98075949386584005</v>
      </c>
      <c r="S72" s="17">
        <v>0.84028527415069298</v>
      </c>
      <c r="T72" s="17">
        <v>0.9295845570137431</v>
      </c>
      <c r="U72" s="17">
        <v>0.98796441525179501</v>
      </c>
      <c r="V72" s="17">
        <v>1.3353365463556901</v>
      </c>
      <c r="W72" s="17">
        <v>1.41998694334012</v>
      </c>
      <c r="X72" s="17">
        <v>2.0206047275133701</v>
      </c>
      <c r="Y72" s="17">
        <v>1.8853716953820301</v>
      </c>
      <c r="Z72" s="55">
        <v>1.5078235912053</v>
      </c>
      <c r="AA72" s="7" t="s">
        <v>293</v>
      </c>
      <c r="AB72" s="19">
        <v>70</v>
      </c>
    </row>
    <row r="73" spans="1:28" x14ac:dyDescent="0.15">
      <c r="A73" s="15">
        <v>24</v>
      </c>
      <c r="B73" s="7" t="s">
        <v>71</v>
      </c>
      <c r="C73" s="16" t="s">
        <v>72</v>
      </c>
      <c r="D73" s="17">
        <v>2.0629715134383999</v>
      </c>
      <c r="E73" s="17">
        <v>2.3204467435097</v>
      </c>
      <c r="F73" s="17">
        <v>1.99033371462944</v>
      </c>
      <c r="G73" s="17">
        <v>2.1454833982386501</v>
      </c>
      <c r="H73" s="17">
        <v>1.8965033050301401</v>
      </c>
      <c r="I73" s="17">
        <v>1.7170044226329999</v>
      </c>
      <c r="J73" s="17">
        <v>1.4662269840475699</v>
      </c>
      <c r="K73" s="17">
        <v>1.4890475837354</v>
      </c>
      <c r="L73" s="17">
        <v>1.96177660261488</v>
      </c>
      <c r="M73" s="17">
        <v>1.7613607563153599</v>
      </c>
      <c r="N73" s="17">
        <v>1.7079050545417598</v>
      </c>
      <c r="O73" s="17">
        <v>1.6841226569034999</v>
      </c>
      <c r="P73" s="17">
        <v>1.8456064391907698</v>
      </c>
      <c r="Q73" s="17">
        <v>1.8412403143407201</v>
      </c>
      <c r="R73" s="17">
        <v>1.8969150447766099</v>
      </c>
      <c r="S73" s="17">
        <v>1.7594359154564601</v>
      </c>
      <c r="T73" s="17">
        <v>1.53046903660466</v>
      </c>
      <c r="U73" s="17">
        <v>1.5364256772845701</v>
      </c>
      <c r="V73" s="17">
        <v>1.4969026069056099</v>
      </c>
      <c r="W73" s="17">
        <v>1.4512711273204999</v>
      </c>
      <c r="X73" s="17">
        <v>1.3942206988052701</v>
      </c>
      <c r="Y73" s="17">
        <v>1.4111195881337599</v>
      </c>
      <c r="Z73" s="55">
        <v>1.48373193294262</v>
      </c>
      <c r="AA73" s="7" t="s">
        <v>71</v>
      </c>
      <c r="AB73" s="19">
        <v>71</v>
      </c>
    </row>
    <row r="74" spans="1:28" x14ac:dyDescent="0.15">
      <c r="A74" s="15">
        <v>107</v>
      </c>
      <c r="B74" s="7" t="s">
        <v>492</v>
      </c>
      <c r="C74" s="16" t="s">
        <v>238</v>
      </c>
      <c r="D74" s="17">
        <v>1.8826786815365901</v>
      </c>
      <c r="E74" s="17">
        <v>1.4544225657218901</v>
      </c>
      <c r="F74" s="17">
        <v>1.6150870787946601</v>
      </c>
      <c r="G74" s="17">
        <v>1.6967287975471601</v>
      </c>
      <c r="H74" s="17">
        <v>1.68330677798352</v>
      </c>
      <c r="I74" s="17">
        <v>1.61440181141179</v>
      </c>
      <c r="J74" s="17">
        <v>1.6656395073466501</v>
      </c>
      <c r="K74" s="17">
        <v>1.3388218589871401</v>
      </c>
      <c r="L74" s="17">
        <v>1.18919890963387</v>
      </c>
      <c r="M74" s="17">
        <v>1.4331099181554401</v>
      </c>
      <c r="N74" s="17">
        <v>1.6110185266277999</v>
      </c>
      <c r="O74" s="17">
        <v>1.3944280044239401</v>
      </c>
      <c r="P74" s="17">
        <v>1.62797221499078</v>
      </c>
      <c r="Q74" s="17">
        <v>1.6223608216927199</v>
      </c>
      <c r="R74" s="17">
        <v>1.7135690234793</v>
      </c>
      <c r="S74" s="17">
        <v>1.7520240867220398</v>
      </c>
      <c r="T74" s="17">
        <v>1.6973895707373998</v>
      </c>
      <c r="U74" s="17">
        <v>1.5760110887505199</v>
      </c>
      <c r="V74" s="17">
        <v>1.53725886180592</v>
      </c>
      <c r="W74" s="17">
        <v>1.45350773178251</v>
      </c>
      <c r="X74" s="17">
        <v>1.6764154794140298</v>
      </c>
      <c r="Y74" s="17">
        <v>1.5607751592689001</v>
      </c>
      <c r="Z74" s="55">
        <v>1.47880865000304</v>
      </c>
      <c r="AA74" s="7" t="s">
        <v>492</v>
      </c>
      <c r="AB74" s="19">
        <v>72</v>
      </c>
    </row>
    <row r="75" spans="1:28" x14ac:dyDescent="0.15">
      <c r="A75" s="15">
        <v>111</v>
      </c>
      <c r="B75" s="7" t="s">
        <v>245</v>
      </c>
      <c r="C75" s="16" t="s">
        <v>246</v>
      </c>
      <c r="D75" s="17">
        <v>3.2849261283703299</v>
      </c>
      <c r="E75" s="17">
        <v>2.7441780229937303</v>
      </c>
      <c r="F75" s="17">
        <v>2.5163929527429003</v>
      </c>
      <c r="G75" s="17">
        <v>2.3690009191645802</v>
      </c>
      <c r="H75" s="17">
        <v>2.1316629381282799</v>
      </c>
      <c r="I75" s="17">
        <v>2.0492596155835998</v>
      </c>
      <c r="J75" s="17">
        <v>2.0742249906690597</v>
      </c>
      <c r="K75" s="17">
        <v>2.3681545861108799</v>
      </c>
      <c r="L75" s="17">
        <v>1.547920805645</v>
      </c>
      <c r="M75" s="17">
        <v>2.7226816702820003</v>
      </c>
      <c r="N75" s="17">
        <v>3.1625198679545199</v>
      </c>
      <c r="O75" s="17">
        <v>2.25555377549931</v>
      </c>
      <c r="P75" s="17">
        <v>2.1482282400353903</v>
      </c>
      <c r="Q75" s="17">
        <v>2.0265093472264804</v>
      </c>
      <c r="R75" s="17">
        <v>1.9537973727917899</v>
      </c>
      <c r="S75" s="17">
        <v>1.8657579632643602</v>
      </c>
      <c r="T75" s="17">
        <v>1.9639130924056301</v>
      </c>
      <c r="U75" s="17">
        <v>2.2707824955262699</v>
      </c>
      <c r="V75" s="17">
        <v>1.9993940110556001</v>
      </c>
      <c r="W75" s="17">
        <v>1.8404977696962799</v>
      </c>
      <c r="X75" s="17">
        <v>1.8245782648611399</v>
      </c>
      <c r="Y75" s="17">
        <v>1.56061124415555</v>
      </c>
      <c r="Z75" s="55">
        <v>1.4663337564366301</v>
      </c>
      <c r="AA75" s="7" t="s">
        <v>245</v>
      </c>
      <c r="AB75" s="19">
        <v>73</v>
      </c>
    </row>
    <row r="76" spans="1:28" x14ac:dyDescent="0.15">
      <c r="A76" s="15">
        <v>179</v>
      </c>
      <c r="B76" s="7" t="s">
        <v>381</v>
      </c>
      <c r="C76" s="16" t="s">
        <v>382</v>
      </c>
      <c r="D76" s="17">
        <v>1.7255179883945801</v>
      </c>
      <c r="E76" s="17">
        <v>1.6295840329361402</v>
      </c>
      <c r="F76" s="17">
        <v>1.4559737016244401</v>
      </c>
      <c r="G76" s="17">
        <v>1.42254439300681</v>
      </c>
      <c r="H76" s="17">
        <v>1.4302211796792599</v>
      </c>
      <c r="I76" s="17">
        <v>1.38717775355122</v>
      </c>
      <c r="J76" s="17">
        <v>1.3700074614747801</v>
      </c>
      <c r="K76" s="17">
        <v>1.3631063122769098</v>
      </c>
      <c r="L76" s="17">
        <v>1.3676204845066602</v>
      </c>
      <c r="M76" s="17">
        <v>1.35835383696039</v>
      </c>
      <c r="N76" s="17">
        <v>1.3873781239833001</v>
      </c>
      <c r="O76" s="17">
        <v>1.3318765552101401</v>
      </c>
      <c r="P76" s="17">
        <v>1.42363040003724</v>
      </c>
      <c r="Q76" s="17">
        <v>1.2723604039279799</v>
      </c>
      <c r="R76" s="17">
        <v>1.2539124236883701</v>
      </c>
      <c r="S76" s="17">
        <v>1.2702320395661999</v>
      </c>
      <c r="T76" s="17">
        <v>1.1371359092622202</v>
      </c>
      <c r="U76" s="17">
        <v>1.23002910987775</v>
      </c>
      <c r="V76" s="17">
        <v>1.2543337716460099</v>
      </c>
      <c r="W76" s="17">
        <v>1.2327049175721199</v>
      </c>
      <c r="X76" s="17">
        <v>1.3678936018154</v>
      </c>
      <c r="Y76" s="17">
        <v>1.36942532659619</v>
      </c>
      <c r="Z76" s="55">
        <v>1.4660338438573299</v>
      </c>
      <c r="AA76" s="7" t="s">
        <v>381</v>
      </c>
      <c r="AB76" s="19">
        <v>74</v>
      </c>
    </row>
    <row r="77" spans="1:28" x14ac:dyDescent="0.15">
      <c r="A77" s="15">
        <v>162</v>
      </c>
      <c r="B77" s="7" t="s">
        <v>347</v>
      </c>
      <c r="C77" s="16" t="s">
        <v>348</v>
      </c>
      <c r="D77" s="17">
        <v>3.5355029585798801</v>
      </c>
      <c r="E77" s="17">
        <v>3.3962264150943402</v>
      </c>
      <c r="F77" s="17">
        <v>3.0489335006273497</v>
      </c>
      <c r="G77" s="17">
        <v>2.4471299093655601</v>
      </c>
      <c r="H77" s="17">
        <v>1.9734660033167502</v>
      </c>
      <c r="I77" s="17">
        <v>1.7430555555555598</v>
      </c>
      <c r="J77" s="17">
        <v>1.64391043145822</v>
      </c>
      <c r="K77" s="17">
        <v>1.3656783468104199</v>
      </c>
      <c r="L77" s="17">
        <v>1.30649717514124</v>
      </c>
      <c r="M77" s="17">
        <v>1.32690239867659</v>
      </c>
      <c r="N77" s="17">
        <v>1.21679268178848</v>
      </c>
      <c r="O77" s="17">
        <v>1.0949310428260302</v>
      </c>
      <c r="P77" s="17">
        <v>1.0422496278970901</v>
      </c>
      <c r="Q77" s="17">
        <v>1.05488528481013</v>
      </c>
      <c r="R77" s="17">
        <v>1.10273875155611</v>
      </c>
      <c r="S77" s="17">
        <v>1.2136947334200299</v>
      </c>
      <c r="T77" s="17">
        <v>1.2405067912954599</v>
      </c>
      <c r="U77" s="17">
        <v>1.2488952430465301</v>
      </c>
      <c r="V77" s="17">
        <v>1.2345519152011601</v>
      </c>
      <c r="W77" s="17">
        <v>1.19677367403908</v>
      </c>
      <c r="X77" s="17">
        <v>1.4721817424794399</v>
      </c>
      <c r="Y77" s="17">
        <v>1.51203855994152</v>
      </c>
      <c r="Z77" s="55">
        <v>1.4499563609619202</v>
      </c>
      <c r="AA77" s="7" t="s">
        <v>347</v>
      </c>
      <c r="AB77" s="19">
        <v>75</v>
      </c>
    </row>
    <row r="78" spans="1:28" x14ac:dyDescent="0.15">
      <c r="A78" s="15">
        <v>72</v>
      </c>
      <c r="B78" s="7" t="s">
        <v>463</v>
      </c>
      <c r="C78" s="16" t="s">
        <v>168</v>
      </c>
      <c r="D78" s="17">
        <v>0.615582490752135</v>
      </c>
      <c r="E78" s="17">
        <v>0.74018600525876299</v>
      </c>
      <c r="F78" s="17">
        <v>1.0005329970669501</v>
      </c>
      <c r="G78" s="17">
        <v>1.0684891247220301</v>
      </c>
      <c r="H78" s="17">
        <v>1.37383897186186</v>
      </c>
      <c r="I78" s="17">
        <v>3.3391697967174103</v>
      </c>
      <c r="J78" s="17">
        <v>5.2183069509782705</v>
      </c>
      <c r="K78" s="17">
        <v>9.1591165170475701</v>
      </c>
      <c r="L78" s="17">
        <v>8.5201183953112611</v>
      </c>
      <c r="M78" s="17">
        <v>5.6065970514118302</v>
      </c>
      <c r="N78" s="17">
        <v>3.7096323905721902</v>
      </c>
      <c r="O78" s="17">
        <v>3.1029686854541798</v>
      </c>
      <c r="P78" s="17">
        <v>2.98373409824723</v>
      </c>
      <c r="Q78" s="17">
        <v>2.57055243515557</v>
      </c>
      <c r="R78" s="17">
        <v>2.3579395937031502</v>
      </c>
      <c r="S78" s="17">
        <v>2.0029458903277098</v>
      </c>
      <c r="T78" s="17">
        <v>2.0816403154888299</v>
      </c>
      <c r="U78" s="17">
        <v>1.9697429690312602</v>
      </c>
      <c r="V78" s="17">
        <v>1.89711315739272</v>
      </c>
      <c r="W78" s="17">
        <v>1.77655401596637</v>
      </c>
      <c r="X78" s="17">
        <v>1.8054778310535</v>
      </c>
      <c r="Y78" s="17">
        <v>1.6054278480089199</v>
      </c>
      <c r="Z78" s="55">
        <v>1.43098609970017</v>
      </c>
      <c r="AA78" s="7" t="s">
        <v>463</v>
      </c>
      <c r="AB78" s="19">
        <v>76</v>
      </c>
    </row>
    <row r="79" spans="1:28" x14ac:dyDescent="0.15">
      <c r="A79" s="15">
        <v>180</v>
      </c>
      <c r="B79" s="7" t="s">
        <v>383</v>
      </c>
      <c r="C79" s="16" t="s">
        <v>384</v>
      </c>
      <c r="D79" s="17">
        <v>5.0338729684170396</v>
      </c>
      <c r="E79" s="17">
        <v>4.2869905894923201</v>
      </c>
      <c r="F79" s="17">
        <v>3.3425894402143697</v>
      </c>
      <c r="G79" s="17">
        <v>2.8689118272584202</v>
      </c>
      <c r="H79" s="17">
        <v>2.99735847919569</v>
      </c>
      <c r="I79" s="17">
        <v>2.6395333951406998</v>
      </c>
      <c r="J79" s="17">
        <v>2.7987735990308598</v>
      </c>
      <c r="K79" s="17">
        <v>3.2606083570291697</v>
      </c>
      <c r="L79" s="17">
        <v>3.2436017840260303</v>
      </c>
      <c r="M79" s="17">
        <v>3.1618987100430402</v>
      </c>
      <c r="N79" s="17">
        <v>2.70074784039336</v>
      </c>
      <c r="O79" s="17">
        <v>2.6853186530298898</v>
      </c>
      <c r="P79" s="17">
        <v>2.1551995124399599</v>
      </c>
      <c r="Q79" s="17">
        <v>2.1540482426990901</v>
      </c>
      <c r="R79" s="17">
        <v>2.4126470119005101</v>
      </c>
      <c r="S79" s="17">
        <v>2.4170111657595501</v>
      </c>
      <c r="T79" s="17">
        <v>1.9793553328458902</v>
      </c>
      <c r="U79" s="17">
        <v>1.9769284325721499</v>
      </c>
      <c r="V79" s="17">
        <v>1.73469354853576</v>
      </c>
      <c r="W79" s="17">
        <v>1.7521992806022499</v>
      </c>
      <c r="X79" s="17">
        <v>1.7398873329818401</v>
      </c>
      <c r="Y79" s="17">
        <v>1.89424834227119</v>
      </c>
      <c r="Z79" s="55">
        <v>1.4304320668689701</v>
      </c>
      <c r="AA79" s="7" t="s">
        <v>383</v>
      </c>
      <c r="AB79" s="19">
        <v>77</v>
      </c>
    </row>
    <row r="80" spans="1:28" x14ac:dyDescent="0.15">
      <c r="A80" s="15">
        <v>54</v>
      </c>
      <c r="B80" s="7" t="s">
        <v>131</v>
      </c>
      <c r="C80" s="16" t="s">
        <v>132</v>
      </c>
      <c r="D80" s="17">
        <v>1.45744405054744</v>
      </c>
      <c r="E80" s="17">
        <v>1.53238072045298</v>
      </c>
      <c r="F80" s="17">
        <v>1.5081498520497101</v>
      </c>
      <c r="G80" s="17">
        <v>1.46685124979903</v>
      </c>
      <c r="H80" s="17">
        <v>1.4237042339281298</v>
      </c>
      <c r="I80" s="17">
        <v>1.3114884999135898</v>
      </c>
      <c r="J80" s="17">
        <v>1.3774920136359101</v>
      </c>
      <c r="K80" s="17">
        <v>1.30724682939246</v>
      </c>
      <c r="L80" s="17">
        <v>1.35500459027372</v>
      </c>
      <c r="M80" s="17">
        <v>1.35017862531649</v>
      </c>
      <c r="N80" s="17">
        <v>1.3986217868924999</v>
      </c>
      <c r="O80" s="17">
        <v>1.3135312852757199</v>
      </c>
      <c r="P80" s="17">
        <v>1.3518189725593901</v>
      </c>
      <c r="Q80" s="17">
        <v>1.2272520003469101</v>
      </c>
      <c r="R80" s="17">
        <v>1.1492732863458901</v>
      </c>
      <c r="S80" s="17">
        <v>1.1114460115865901</v>
      </c>
      <c r="T80" s="17">
        <v>1.1476376168109199</v>
      </c>
      <c r="U80" s="17">
        <v>1.1382332544704599</v>
      </c>
      <c r="V80" s="17">
        <v>1.2775392718521199</v>
      </c>
      <c r="W80" s="17">
        <v>1.2950923811542199</v>
      </c>
      <c r="X80" s="17">
        <v>1.3753489449328899</v>
      </c>
      <c r="Y80" s="17">
        <v>1.3242271015703599</v>
      </c>
      <c r="Z80" s="55">
        <v>1.4189603714329999</v>
      </c>
      <c r="AA80" s="7" t="s">
        <v>131</v>
      </c>
      <c r="AB80" s="19">
        <v>78</v>
      </c>
    </row>
    <row r="81" spans="1:28" x14ac:dyDescent="0.15">
      <c r="A81" s="15">
        <v>66</v>
      </c>
      <c r="B81" s="7" t="s">
        <v>155</v>
      </c>
      <c r="C81" s="16" t="s">
        <v>156</v>
      </c>
      <c r="D81" s="17">
        <v>1.7562434184137599</v>
      </c>
      <c r="E81" s="17">
        <v>1.8245836904164099</v>
      </c>
      <c r="F81" s="17">
        <v>1.5485667306433</v>
      </c>
      <c r="G81" s="17">
        <v>1.4865008742032899</v>
      </c>
      <c r="H81" s="17">
        <v>1.5838759525399499</v>
      </c>
      <c r="I81" s="17">
        <v>1.3235946142231401</v>
      </c>
      <c r="J81" s="17">
        <v>1.6085990171171201</v>
      </c>
      <c r="K81" s="17">
        <v>2.2370999984712201</v>
      </c>
      <c r="L81" s="17">
        <v>1.5209528101395702</v>
      </c>
      <c r="M81" s="17">
        <v>1.7865792568122401</v>
      </c>
      <c r="N81" s="17">
        <v>1.60512894075313</v>
      </c>
      <c r="O81" s="17">
        <v>1.6104039181110901</v>
      </c>
      <c r="P81" s="17">
        <v>1.49096169403815</v>
      </c>
      <c r="Q81" s="17">
        <v>1.3867774478535599</v>
      </c>
      <c r="R81" s="17">
        <v>1.53977309916003</v>
      </c>
      <c r="S81" s="17">
        <v>0.91014731012073213</v>
      </c>
      <c r="T81" s="17">
        <v>1.10379290217157</v>
      </c>
      <c r="U81" s="17">
        <v>1.4048380780238001</v>
      </c>
      <c r="V81" s="17">
        <v>1.45588315236828</v>
      </c>
      <c r="W81" s="17">
        <v>1.4352992586087501</v>
      </c>
      <c r="X81" s="17">
        <v>1.5893255862118101</v>
      </c>
      <c r="Y81" s="17">
        <v>1.5997674680295</v>
      </c>
      <c r="Z81" s="55">
        <v>1.3958131977542501</v>
      </c>
      <c r="AA81" s="7" t="s">
        <v>155</v>
      </c>
      <c r="AB81" s="19">
        <v>79</v>
      </c>
    </row>
    <row r="82" spans="1:28" x14ac:dyDescent="0.15">
      <c r="A82" s="15">
        <v>73</v>
      </c>
      <c r="B82" s="7" t="s">
        <v>169</v>
      </c>
      <c r="C82" s="16" t="s">
        <v>170</v>
      </c>
      <c r="D82" s="17">
        <v>1.35888303317903</v>
      </c>
      <c r="E82" s="17">
        <v>1.3234383027941001</v>
      </c>
      <c r="F82" s="17">
        <v>1.3279581209234301</v>
      </c>
      <c r="G82" s="17">
        <v>1.3169248650282599</v>
      </c>
      <c r="H82" s="17">
        <v>1.2689573964039902</v>
      </c>
      <c r="I82" s="17">
        <v>1.06562970052135</v>
      </c>
      <c r="J82" s="17">
        <v>1.1993029583913299</v>
      </c>
      <c r="K82" s="17">
        <v>1.1724717649176901</v>
      </c>
      <c r="L82" s="17">
        <v>1.20903400366779</v>
      </c>
      <c r="M82" s="17">
        <v>1.3106040732214899</v>
      </c>
      <c r="N82" s="17">
        <v>1.2668266261113699</v>
      </c>
      <c r="O82" s="17">
        <v>1.2061503363578301</v>
      </c>
      <c r="P82" s="17">
        <v>1.2416774790460798</v>
      </c>
      <c r="Q82" s="17">
        <v>1.1852579010084101</v>
      </c>
      <c r="R82" s="17">
        <v>1.1499419969051401</v>
      </c>
      <c r="S82" s="17">
        <v>1.13733842666332</v>
      </c>
      <c r="T82" s="17">
        <v>1.1512303731728899</v>
      </c>
      <c r="U82" s="17">
        <v>1.15340372066259</v>
      </c>
      <c r="V82" s="17">
        <v>1.1705485447711301</v>
      </c>
      <c r="W82" s="17">
        <v>1.2621502565313298</v>
      </c>
      <c r="X82" s="17">
        <v>1.37358571457936</v>
      </c>
      <c r="Y82" s="17">
        <v>1.3267855903380299</v>
      </c>
      <c r="Z82" s="55">
        <v>1.3900550095965298</v>
      </c>
      <c r="AA82" s="7" t="s">
        <v>169</v>
      </c>
      <c r="AB82" s="19">
        <v>80</v>
      </c>
    </row>
    <row r="83" spans="1:28" x14ac:dyDescent="0.15">
      <c r="A83" s="15">
        <v>169</v>
      </c>
      <c r="B83" s="7" t="s">
        <v>361</v>
      </c>
      <c r="C83" s="16" t="s">
        <v>362</v>
      </c>
      <c r="D83" s="17">
        <v>1.67933282099451</v>
      </c>
      <c r="E83" s="17">
        <v>1.7782655216878398</v>
      </c>
      <c r="F83" s="17">
        <v>1.6773754709083302</v>
      </c>
      <c r="G83" s="17">
        <v>1.73431637499016</v>
      </c>
      <c r="H83" s="17">
        <v>1.8976402274236901</v>
      </c>
      <c r="I83" s="17">
        <v>1.60235235107661</v>
      </c>
      <c r="J83" s="17">
        <v>1.4134300233088899</v>
      </c>
      <c r="K83" s="17">
        <v>1.4682835893555899</v>
      </c>
      <c r="L83" s="17">
        <v>1.1501931969597901</v>
      </c>
      <c r="M83" s="17">
        <v>1.0208783356142499</v>
      </c>
      <c r="N83" s="17">
        <v>0.73791536327044605</v>
      </c>
      <c r="O83" s="17">
        <v>0.85550406331746398</v>
      </c>
      <c r="P83" s="17">
        <v>0.93667958464136702</v>
      </c>
      <c r="Q83" s="17">
        <v>1.03655893266994</v>
      </c>
      <c r="R83" s="17">
        <v>2.22756172006943</v>
      </c>
      <c r="S83" s="17">
        <v>1.2783460007428</v>
      </c>
      <c r="T83" s="17">
        <v>1.47114468998418</v>
      </c>
      <c r="U83" s="17">
        <v>1.4133429727953399</v>
      </c>
      <c r="V83" s="17">
        <v>1.3144183928327899</v>
      </c>
      <c r="W83" s="17">
        <v>1.2874876089545499</v>
      </c>
      <c r="X83" s="17">
        <v>1.57270914610167</v>
      </c>
      <c r="Y83" s="17">
        <v>2.77755038036736</v>
      </c>
      <c r="Z83" s="55">
        <v>1.38078631653398</v>
      </c>
      <c r="AA83" s="7" t="s">
        <v>361</v>
      </c>
      <c r="AB83" s="19">
        <v>81</v>
      </c>
    </row>
    <row r="84" spans="1:28" x14ac:dyDescent="0.15">
      <c r="A84" s="15">
        <v>53</v>
      </c>
      <c r="B84" s="7" t="s">
        <v>129</v>
      </c>
      <c r="C84" s="16" t="s">
        <v>130</v>
      </c>
      <c r="D84" s="17">
        <v>1.87735695616487</v>
      </c>
      <c r="E84" s="17">
        <v>1.7512495575882798</v>
      </c>
      <c r="F84" s="17">
        <v>1.8244069682627502</v>
      </c>
      <c r="G84" s="17">
        <v>1.8927640441762001</v>
      </c>
      <c r="H84" s="17">
        <v>1.7137031730212902</v>
      </c>
      <c r="I84" s="17">
        <v>1.7788222002610801</v>
      </c>
      <c r="J84" s="17">
        <v>1.5678353362801001</v>
      </c>
      <c r="K84" s="17">
        <v>1.4237162889914401</v>
      </c>
      <c r="L84" s="17">
        <v>1.2324715671579001</v>
      </c>
      <c r="M84" s="17">
        <v>1.3105641425074299</v>
      </c>
      <c r="N84" s="17">
        <v>1.19477218141337</v>
      </c>
      <c r="O84" s="17">
        <v>1.0778364989686899</v>
      </c>
      <c r="P84" s="17">
        <v>1.0632168166006</v>
      </c>
      <c r="Q84" s="17">
        <v>1.01508371972557</v>
      </c>
      <c r="R84" s="17">
        <v>0.96622781806475588</v>
      </c>
      <c r="S84" s="17">
        <v>0.94658209556062212</v>
      </c>
      <c r="T84" s="17">
        <v>0.99612810262018603</v>
      </c>
      <c r="U84" s="17">
        <v>0.95665542172635198</v>
      </c>
      <c r="V84" s="17">
        <v>1.0884494805813798</v>
      </c>
      <c r="W84" s="17">
        <v>1.15229255021758</v>
      </c>
      <c r="X84" s="17">
        <v>1.3224499490377799</v>
      </c>
      <c r="Y84" s="17">
        <v>1.39741190368455</v>
      </c>
      <c r="Z84" s="55">
        <v>1.3580638321417899</v>
      </c>
      <c r="AA84" s="7" t="s">
        <v>129</v>
      </c>
      <c r="AB84" s="19">
        <v>82</v>
      </c>
    </row>
    <row r="85" spans="1:28" x14ac:dyDescent="0.15">
      <c r="A85" s="15">
        <v>157</v>
      </c>
      <c r="B85" s="7" t="s">
        <v>337</v>
      </c>
      <c r="C85" s="16" t="s">
        <v>338</v>
      </c>
      <c r="D85" s="17">
        <v>1.4064679631307</v>
      </c>
      <c r="E85" s="17">
        <v>1.4445031717197101</v>
      </c>
      <c r="F85" s="17">
        <v>1.4640202324096601</v>
      </c>
      <c r="G85" s="17">
        <v>1.43269340811947</v>
      </c>
      <c r="H85" s="17">
        <v>1.5048739869189001</v>
      </c>
      <c r="I85" s="17">
        <v>1.59379180313443</v>
      </c>
      <c r="J85" s="17">
        <v>1.5120852329605801</v>
      </c>
      <c r="K85" s="17">
        <v>1.37790810197484</v>
      </c>
      <c r="L85" s="17">
        <v>1.4159467462428699</v>
      </c>
      <c r="M85" s="17">
        <v>1.53406376621365</v>
      </c>
      <c r="N85" s="17">
        <v>1.4882180317251399</v>
      </c>
      <c r="O85" s="17">
        <v>1.4917984786847001</v>
      </c>
      <c r="P85" s="17">
        <v>1.40585994869538</v>
      </c>
      <c r="Q85" s="17">
        <v>1.4411210633838201</v>
      </c>
      <c r="R85" s="17">
        <v>1.3076866415984201</v>
      </c>
      <c r="S85" s="17">
        <v>1.32655839631643</v>
      </c>
      <c r="T85" s="17">
        <v>1.5411029613837701</v>
      </c>
      <c r="U85" s="17">
        <v>1.2370678817014</v>
      </c>
      <c r="V85" s="17">
        <v>1.3402596391911901</v>
      </c>
      <c r="W85" s="17">
        <v>1.37469631433049</v>
      </c>
      <c r="X85" s="17">
        <v>1.429790701133</v>
      </c>
      <c r="Y85" s="17">
        <v>1.5363403808880201</v>
      </c>
      <c r="Z85" s="55">
        <v>1.3543893401962401</v>
      </c>
      <c r="AA85" s="7" t="s">
        <v>337</v>
      </c>
      <c r="AB85" s="19">
        <v>83</v>
      </c>
    </row>
    <row r="86" spans="1:28" x14ac:dyDescent="0.15">
      <c r="A86" s="15">
        <v>6</v>
      </c>
      <c r="B86" s="7" t="s">
        <v>35</v>
      </c>
      <c r="C86" s="16" t="s">
        <v>36</v>
      </c>
      <c r="D86" s="17">
        <v>6.39260315427404</v>
      </c>
      <c r="E86" s="17">
        <v>4.5243538152146101</v>
      </c>
      <c r="F86" s="17">
        <v>2.86993244512575</v>
      </c>
      <c r="G86" s="17">
        <v>3.7614790735473398</v>
      </c>
      <c r="H86" s="17">
        <v>3.4711801867277901</v>
      </c>
      <c r="I86" s="17">
        <v>3.6922409469853097</v>
      </c>
      <c r="J86" s="17">
        <v>3.7614953054353202</v>
      </c>
      <c r="K86" s="17">
        <v>3.1140544929574201</v>
      </c>
      <c r="L86" s="17">
        <v>3.5731203806270697</v>
      </c>
      <c r="M86" s="17">
        <v>4.7096100483207195</v>
      </c>
      <c r="N86" s="17">
        <v>4.1775845224337997</v>
      </c>
      <c r="O86" s="17">
        <v>3.2556603512937601</v>
      </c>
      <c r="P86" s="17">
        <v>3.2366594992164899</v>
      </c>
      <c r="Q86" s="17">
        <v>4.4552394215510907</v>
      </c>
      <c r="R86" s="17">
        <v>4.6984545156441397</v>
      </c>
      <c r="S86" s="17">
        <v>3.1054262930827798</v>
      </c>
      <c r="T86" s="17">
        <v>2.7333349446512298</v>
      </c>
      <c r="U86" s="17">
        <v>2.5079828055057902</v>
      </c>
      <c r="V86" s="17">
        <v>1.9557868098796201</v>
      </c>
      <c r="W86" s="17">
        <v>1.7390701591985198</v>
      </c>
      <c r="X86" s="17">
        <v>1.7001781609242399</v>
      </c>
      <c r="Y86" s="17">
        <v>1.28992265308256</v>
      </c>
      <c r="Z86" s="55">
        <v>1.32872232786494</v>
      </c>
      <c r="AA86" s="7" t="s">
        <v>35</v>
      </c>
      <c r="AB86" s="19">
        <v>84</v>
      </c>
    </row>
    <row r="87" spans="1:28" x14ac:dyDescent="0.15">
      <c r="A87" s="15">
        <v>60</v>
      </c>
      <c r="B87" s="7" t="s">
        <v>143</v>
      </c>
      <c r="C87" s="16" t="s">
        <v>144</v>
      </c>
      <c r="D87" s="17">
        <v>0.84033103810209497</v>
      </c>
      <c r="E87" s="17">
        <v>1.09067003863398</v>
      </c>
      <c r="F87" s="17">
        <v>1.1302387299052399</v>
      </c>
      <c r="G87" s="17">
        <v>0.84138128488891206</v>
      </c>
      <c r="H87" s="17">
        <v>0.81021443104476798</v>
      </c>
      <c r="I87" s="17">
        <v>0.90420465369437997</v>
      </c>
      <c r="J87" s="17">
        <v>0.88813110590135291</v>
      </c>
      <c r="K87" s="17">
        <v>0.97344482490043704</v>
      </c>
      <c r="L87" s="17">
        <v>0.96181183148723803</v>
      </c>
      <c r="M87" s="17">
        <v>1.07887821146881</v>
      </c>
      <c r="N87" s="17">
        <v>1.0895537274662901</v>
      </c>
      <c r="O87" s="17">
        <v>1.08806149544119</v>
      </c>
      <c r="P87" s="17">
        <v>1.04880962679117</v>
      </c>
      <c r="Q87" s="17">
        <v>1.0799892319389401</v>
      </c>
      <c r="R87" s="17">
        <v>1.03525487674093</v>
      </c>
      <c r="S87" s="17">
        <v>1.0568199660042699</v>
      </c>
      <c r="T87" s="17">
        <v>1.0235029512517499</v>
      </c>
      <c r="U87" s="17">
        <v>1.0444694007919799</v>
      </c>
      <c r="V87" s="17">
        <v>1.1322072788533402</v>
      </c>
      <c r="W87" s="17">
        <v>1.1800096207451201</v>
      </c>
      <c r="X87" s="17">
        <v>1.4000724003938698</v>
      </c>
      <c r="Y87" s="17">
        <v>1.22343572258204</v>
      </c>
      <c r="Z87" s="55">
        <v>1.3203941020949701</v>
      </c>
      <c r="AA87" s="7" t="s">
        <v>143</v>
      </c>
      <c r="AB87" s="19">
        <v>85</v>
      </c>
    </row>
    <row r="88" spans="1:28" x14ac:dyDescent="0.15">
      <c r="A88" s="15">
        <v>97</v>
      </c>
      <c r="B88" s="7" t="s">
        <v>217</v>
      </c>
      <c r="C88" s="16" t="s">
        <v>218</v>
      </c>
      <c r="D88" s="17">
        <v>0.48631976129697396</v>
      </c>
      <c r="E88" s="17">
        <v>0.504358949501446</v>
      </c>
      <c r="F88" s="17">
        <v>0.58543103356674597</v>
      </c>
      <c r="G88" s="17">
        <v>0.58159629758865794</v>
      </c>
      <c r="H88" s="17">
        <v>0.53596996755952997</v>
      </c>
      <c r="I88" s="17">
        <v>0.52766369461889706</v>
      </c>
      <c r="J88" s="17">
        <v>0.608922318763779</v>
      </c>
      <c r="K88" s="17">
        <v>0.65245791026587996</v>
      </c>
      <c r="L88" s="17">
        <v>0.95335427352312496</v>
      </c>
      <c r="M88" s="17">
        <v>0.94722744497647193</v>
      </c>
      <c r="N88" s="17">
        <v>0.87417948422120106</v>
      </c>
      <c r="O88" s="17">
        <v>0.92516575293664394</v>
      </c>
      <c r="P88" s="17">
        <v>0.92953605666427697</v>
      </c>
      <c r="Q88" s="17">
        <v>0.89896796373986099</v>
      </c>
      <c r="R88" s="17">
        <v>0.87278421678651796</v>
      </c>
      <c r="S88" s="17">
        <v>0.87235347600768098</v>
      </c>
      <c r="T88" s="17">
        <v>0.95483129809832701</v>
      </c>
      <c r="U88" s="17">
        <v>0.97343306816532804</v>
      </c>
      <c r="V88" s="17">
        <v>1.3328467959813599</v>
      </c>
      <c r="W88" s="17">
        <v>1.6815257816760802</v>
      </c>
      <c r="X88" s="17">
        <v>1.70647069948671</v>
      </c>
      <c r="Y88" s="17">
        <v>1.4667686776740199</v>
      </c>
      <c r="Z88" s="55">
        <v>1.3133726007936299</v>
      </c>
      <c r="AA88" s="7" t="s">
        <v>217</v>
      </c>
      <c r="AB88" s="19">
        <v>86</v>
      </c>
    </row>
    <row r="89" spans="1:28" x14ac:dyDescent="0.15">
      <c r="A89" s="15">
        <v>188</v>
      </c>
      <c r="B89" s="7" t="s">
        <v>399</v>
      </c>
      <c r="C89" s="16" t="s">
        <v>400</v>
      </c>
      <c r="D89" s="17">
        <v>1.83267304982489</v>
      </c>
      <c r="E89" s="17">
        <v>1.71274737307638</v>
      </c>
      <c r="F89" s="17">
        <v>1.6411545404720802</v>
      </c>
      <c r="G89" s="17">
        <v>1.5967899694360799</v>
      </c>
      <c r="H89" s="17">
        <v>1.4412833599289301</v>
      </c>
      <c r="I89" s="17">
        <v>1.4069875148622399</v>
      </c>
      <c r="J89" s="17">
        <v>1.31820552345733</v>
      </c>
      <c r="K89" s="17">
        <v>1.29998150757256</v>
      </c>
      <c r="L89" s="17">
        <v>1.16374723679633</v>
      </c>
      <c r="M89" s="17">
        <v>1.1598043438116099</v>
      </c>
      <c r="N89" s="17">
        <v>1.18712854137069</v>
      </c>
      <c r="O89" s="17">
        <v>1.10169116434029</v>
      </c>
      <c r="P89" s="17">
        <v>1.13011028867624</v>
      </c>
      <c r="Q89" s="17">
        <v>1.11252053864955</v>
      </c>
      <c r="R89" s="17">
        <v>1.1264473180004699</v>
      </c>
      <c r="S89" s="17">
        <v>1.0665020525904401</v>
      </c>
      <c r="T89" s="17">
        <v>1.0530163887863999</v>
      </c>
      <c r="U89" s="17">
        <v>1.023179204574</v>
      </c>
      <c r="V89" s="17">
        <v>1.0322460921076699</v>
      </c>
      <c r="W89" s="17">
        <v>1.0934092255277099</v>
      </c>
      <c r="X89" s="17">
        <v>1.1460864242762501</v>
      </c>
      <c r="Y89" s="17">
        <v>1.19327656149619</v>
      </c>
      <c r="Z89" s="55">
        <v>1.30746311852624</v>
      </c>
      <c r="AA89" s="7" t="s">
        <v>399</v>
      </c>
      <c r="AB89" s="19">
        <v>87</v>
      </c>
    </row>
    <row r="90" spans="1:28" x14ac:dyDescent="0.15">
      <c r="A90" s="15">
        <v>112</v>
      </c>
      <c r="B90" s="7" t="s">
        <v>247</v>
      </c>
      <c r="C90" s="16" t="s">
        <v>248</v>
      </c>
      <c r="D90" s="17" t="s">
        <v>487</v>
      </c>
      <c r="E90" s="17" t="s">
        <v>487</v>
      </c>
      <c r="F90" s="17" t="s">
        <v>487</v>
      </c>
      <c r="G90" s="17" t="s">
        <v>487</v>
      </c>
      <c r="H90" s="17">
        <v>0.63435166887709804</v>
      </c>
      <c r="I90" s="17">
        <v>0.8564420958834249</v>
      </c>
      <c r="J90" s="17">
        <v>0.47617399902736096</v>
      </c>
      <c r="K90" s="17">
        <v>0.31107518260845302</v>
      </c>
      <c r="L90" s="17">
        <v>0.49795223603132099</v>
      </c>
      <c r="M90" s="17">
        <v>0.65174977098315401</v>
      </c>
      <c r="N90" s="17">
        <v>0.81673892592270791</v>
      </c>
      <c r="O90" s="17">
        <v>1.05878496963336</v>
      </c>
      <c r="P90" s="17">
        <v>1.18202743211185</v>
      </c>
      <c r="Q90" s="17">
        <v>1.0812367729391801</v>
      </c>
      <c r="R90" s="17">
        <v>1.03252916478791</v>
      </c>
      <c r="S90" s="17">
        <v>1.05149809603217</v>
      </c>
      <c r="T90" s="17">
        <v>1.0626383218522901</v>
      </c>
      <c r="U90" s="17">
        <v>0.94000927013575508</v>
      </c>
      <c r="V90" s="17">
        <v>0.93821602730621201</v>
      </c>
      <c r="W90" s="17">
        <v>0.94030525392503594</v>
      </c>
      <c r="X90" s="17">
        <v>0.97340596038654292</v>
      </c>
      <c r="Y90" s="17">
        <v>0.99832266041725692</v>
      </c>
      <c r="Z90" s="55">
        <v>1.2651434745416801</v>
      </c>
      <c r="AA90" s="7" t="s">
        <v>247</v>
      </c>
      <c r="AB90" s="19">
        <v>88</v>
      </c>
    </row>
    <row r="91" spans="1:28" x14ac:dyDescent="0.15">
      <c r="A91" s="15">
        <v>70</v>
      </c>
      <c r="B91" s="7" t="s">
        <v>163</v>
      </c>
      <c r="C91" s="16" t="s">
        <v>164</v>
      </c>
      <c r="D91" s="17">
        <v>1.8014522476581099</v>
      </c>
      <c r="E91" s="17">
        <v>1.7939520982172501</v>
      </c>
      <c r="F91" s="17">
        <v>1.7831702768209698</v>
      </c>
      <c r="G91" s="17">
        <v>1.6683279328940199</v>
      </c>
      <c r="H91" s="17">
        <v>1.6131661692941002</v>
      </c>
      <c r="I91" s="17">
        <v>1.2486821692996599</v>
      </c>
      <c r="J91" s="17">
        <v>1.28261921013258</v>
      </c>
      <c r="K91" s="17" t="s">
        <v>487</v>
      </c>
      <c r="L91" s="17" t="s">
        <v>487</v>
      </c>
      <c r="M91" s="17" t="s">
        <v>487</v>
      </c>
      <c r="N91" s="17">
        <v>1.8716225658957499</v>
      </c>
      <c r="O91" s="17">
        <v>1.46243422997043</v>
      </c>
      <c r="P91" s="17">
        <v>1.61980464787095</v>
      </c>
      <c r="Q91" s="17">
        <v>1.6040471794898199</v>
      </c>
      <c r="R91" s="17">
        <v>1.1448183962999701</v>
      </c>
      <c r="S91" s="17">
        <v>1.18502560854907</v>
      </c>
      <c r="T91" s="17">
        <v>1.4475458041817499</v>
      </c>
      <c r="U91" s="17">
        <v>1.8113827695781501</v>
      </c>
      <c r="V91" s="17">
        <v>1.54948729535702</v>
      </c>
      <c r="W91" s="17">
        <v>1.5816846764633501</v>
      </c>
      <c r="X91" s="17">
        <v>1.71980085622052</v>
      </c>
      <c r="Y91" s="17">
        <v>1.5398824689605999</v>
      </c>
      <c r="Z91" s="55">
        <v>1.25778433704406</v>
      </c>
      <c r="AA91" s="7" t="s">
        <v>163</v>
      </c>
      <c r="AB91" s="19">
        <v>89</v>
      </c>
    </row>
    <row r="92" spans="1:28" x14ac:dyDescent="0.15">
      <c r="A92" s="15">
        <v>36</v>
      </c>
      <c r="B92" s="7" t="s">
        <v>95</v>
      </c>
      <c r="C92" s="16" t="s">
        <v>96</v>
      </c>
      <c r="D92" s="17">
        <v>1.11434980213748</v>
      </c>
      <c r="E92" s="17">
        <v>1.1333562828133199</v>
      </c>
      <c r="F92" s="17">
        <v>1.1168691473694301</v>
      </c>
      <c r="G92" s="17">
        <v>1.11193730688338</v>
      </c>
      <c r="H92" s="17">
        <v>1.1041893914268699</v>
      </c>
      <c r="I92" s="17">
        <v>1.10710542420811</v>
      </c>
      <c r="J92" s="17">
        <v>1.1225247293205201</v>
      </c>
      <c r="K92" s="17">
        <v>1.18579022996702</v>
      </c>
      <c r="L92" s="17">
        <v>1.2455183667754799</v>
      </c>
      <c r="M92" s="17">
        <v>1.3775556310752499</v>
      </c>
      <c r="N92" s="17">
        <v>1.1943383383912101</v>
      </c>
      <c r="O92" s="17">
        <v>1.19329189549638</v>
      </c>
      <c r="P92" s="17">
        <v>1.11840459807104</v>
      </c>
      <c r="Q92" s="17">
        <v>1.0023672004739701</v>
      </c>
      <c r="R92" s="17">
        <v>0.98992529943886898</v>
      </c>
      <c r="S92" s="17">
        <v>1.1527093744552099</v>
      </c>
      <c r="T92" s="17">
        <v>1.16416156719089</v>
      </c>
      <c r="U92" s="17">
        <v>1.3518964646570799</v>
      </c>
      <c r="V92" s="17">
        <v>1.3176781061648</v>
      </c>
      <c r="W92" s="17">
        <v>1.28451224366918</v>
      </c>
      <c r="X92" s="17">
        <v>1.4008356862370599</v>
      </c>
      <c r="Y92" s="17">
        <v>1.26729446473527</v>
      </c>
      <c r="Z92" s="55">
        <v>1.2366559125866599</v>
      </c>
      <c r="AA92" s="7" t="s">
        <v>95</v>
      </c>
      <c r="AB92" s="19">
        <v>90</v>
      </c>
    </row>
    <row r="93" spans="1:28" x14ac:dyDescent="0.15">
      <c r="A93" s="15">
        <v>199</v>
      </c>
      <c r="B93" s="7" t="s">
        <v>495</v>
      </c>
      <c r="C93" s="16" t="s">
        <v>422</v>
      </c>
      <c r="D93" s="17">
        <v>3.6610946697956197</v>
      </c>
      <c r="E93" s="17">
        <v>3.6034570748273502</v>
      </c>
      <c r="F93" s="17">
        <v>3.7959268811379503</v>
      </c>
      <c r="G93" s="17">
        <v>3.2960471726412601</v>
      </c>
      <c r="H93" s="17">
        <v>2.6979837169097598</v>
      </c>
      <c r="I93" s="17">
        <v>2.40937050592188</v>
      </c>
      <c r="J93" s="17">
        <v>2.3595222796582003</v>
      </c>
      <c r="K93" s="17">
        <v>2.2179293211353102</v>
      </c>
      <c r="L93" s="17">
        <v>2.199273923442</v>
      </c>
      <c r="M93" s="17">
        <v>2.4893117421155497</v>
      </c>
      <c r="N93" s="17">
        <v>2.2717142190295201</v>
      </c>
      <c r="O93" s="17">
        <v>2.0275065915050701</v>
      </c>
      <c r="P93" s="17">
        <v>2.0094477989455499</v>
      </c>
      <c r="Q93" s="17">
        <v>1.9239593325934099</v>
      </c>
      <c r="R93" s="17">
        <v>1.8719665511272299</v>
      </c>
      <c r="S93" s="17">
        <v>1.81284829274449</v>
      </c>
      <c r="T93" s="17">
        <v>2.0503246050324901</v>
      </c>
      <c r="U93" s="17">
        <v>2.05006581752215</v>
      </c>
      <c r="V93" s="17">
        <v>2.5236954094523498</v>
      </c>
      <c r="W93" s="17">
        <v>2.6936502400111899</v>
      </c>
      <c r="X93" s="17">
        <v>2.4315679126999097</v>
      </c>
      <c r="Y93" s="17">
        <v>1.8988970406365699</v>
      </c>
      <c r="Z93" s="55">
        <v>1.2334855484960101</v>
      </c>
      <c r="AA93" s="7" t="s">
        <v>495</v>
      </c>
      <c r="AB93" s="19">
        <v>91</v>
      </c>
    </row>
    <row r="94" spans="1:28" x14ac:dyDescent="0.15">
      <c r="A94" s="15">
        <v>18</v>
      </c>
      <c r="B94" s="7" t="s">
        <v>59</v>
      </c>
      <c r="C94" s="16" t="s">
        <v>60</v>
      </c>
      <c r="D94" s="17">
        <v>1.3469841507576499</v>
      </c>
      <c r="E94" s="17">
        <v>1.43829074692244</v>
      </c>
      <c r="F94" s="17">
        <v>1.4002458005251199</v>
      </c>
      <c r="G94" s="17">
        <v>1.2990639000233899</v>
      </c>
      <c r="H94" s="17">
        <v>1.35822231382833</v>
      </c>
      <c r="I94" s="17">
        <v>1.49845313530187</v>
      </c>
      <c r="J94" s="17">
        <v>1.70941249195756</v>
      </c>
      <c r="K94" s="17">
        <v>1.64976591437478</v>
      </c>
      <c r="L94" s="17">
        <v>1.45349285157346</v>
      </c>
      <c r="M94" s="17">
        <v>1.37257698145111</v>
      </c>
      <c r="N94" s="17">
        <v>1.3413834329231999</v>
      </c>
      <c r="O94" s="17">
        <v>1.2244951097658199</v>
      </c>
      <c r="P94" s="17">
        <v>1.2292187217811299</v>
      </c>
      <c r="Q94" s="17">
        <v>1.2707966515006599</v>
      </c>
      <c r="R94" s="17">
        <v>1.2688424702780299</v>
      </c>
      <c r="S94" s="17">
        <v>1.2574823592664699</v>
      </c>
      <c r="T94" s="17">
        <v>1.2535150449188501</v>
      </c>
      <c r="U94" s="17">
        <v>1.1462890148484801</v>
      </c>
      <c r="V94" s="17">
        <v>1.18226172889567</v>
      </c>
      <c r="W94" s="17">
        <v>1.2008645304274199</v>
      </c>
      <c r="X94" s="17">
        <v>1.1528792258657401</v>
      </c>
      <c r="Y94" s="17">
        <v>1.1183500401089701</v>
      </c>
      <c r="Z94" s="55">
        <v>1.2032825680807799</v>
      </c>
      <c r="AA94" s="7" t="s">
        <v>59</v>
      </c>
      <c r="AB94" s="19">
        <v>92</v>
      </c>
    </row>
    <row r="95" spans="1:28" x14ac:dyDescent="0.15">
      <c r="A95" s="15">
        <v>174</v>
      </c>
      <c r="B95" s="7" t="s">
        <v>371</v>
      </c>
      <c r="C95" s="16" t="s">
        <v>372</v>
      </c>
      <c r="D95" s="17">
        <v>1.09316627543634</v>
      </c>
      <c r="E95" s="17">
        <v>1.30048247372981</v>
      </c>
      <c r="F95" s="17">
        <v>1.3876185755663901</v>
      </c>
      <c r="G95" s="17">
        <v>1.40379833710615</v>
      </c>
      <c r="H95" s="17">
        <v>1.4306519446502399</v>
      </c>
      <c r="I95" s="17">
        <v>1.4201971624414</v>
      </c>
      <c r="J95" s="17">
        <v>1.5421822129260301</v>
      </c>
      <c r="K95" s="17">
        <v>1.4429145423496299</v>
      </c>
      <c r="L95" s="17">
        <v>1.49291914113746</v>
      </c>
      <c r="M95" s="17">
        <v>1.58615682467018</v>
      </c>
      <c r="N95" s="17">
        <v>1.6031252117881101</v>
      </c>
      <c r="O95" s="17">
        <v>1.2921707637492901</v>
      </c>
      <c r="P95" s="17">
        <v>1.16679123354242</v>
      </c>
      <c r="Q95" s="17">
        <v>1.0469482555709402</v>
      </c>
      <c r="R95" s="17">
        <v>0.97373958819678508</v>
      </c>
      <c r="S95" s="17">
        <v>0.93011953162391303</v>
      </c>
      <c r="T95" s="17">
        <v>1.00428707817666</v>
      </c>
      <c r="U95" s="17">
        <v>0.98178063752586908</v>
      </c>
      <c r="V95" s="17">
        <v>0.97785679028146699</v>
      </c>
      <c r="W95" s="17">
        <v>1.0543316103122999</v>
      </c>
      <c r="X95" s="17">
        <v>1.0591092134634499</v>
      </c>
      <c r="Y95" s="17">
        <v>1.2354412382520699</v>
      </c>
      <c r="Z95" s="55">
        <v>1.1879860151950101</v>
      </c>
      <c r="AA95" s="7" t="s">
        <v>371</v>
      </c>
      <c r="AB95" s="19">
        <v>93</v>
      </c>
    </row>
    <row r="96" spans="1:28" x14ac:dyDescent="0.15">
      <c r="A96" s="15">
        <v>216</v>
      </c>
      <c r="B96" s="7" t="s">
        <v>455</v>
      </c>
      <c r="C96" s="16" t="s">
        <v>456</v>
      </c>
      <c r="D96" s="17" t="s">
        <v>487</v>
      </c>
      <c r="E96" s="17" t="s">
        <v>487</v>
      </c>
      <c r="F96" s="17" t="s">
        <v>487</v>
      </c>
      <c r="G96" s="17" t="s">
        <v>487</v>
      </c>
      <c r="H96" s="17">
        <v>1.58089960446516</v>
      </c>
      <c r="I96" s="17">
        <v>1.84832294449392</v>
      </c>
      <c r="J96" s="17">
        <v>1.7439454502703999</v>
      </c>
      <c r="K96" s="17">
        <v>2.0637069922308502</v>
      </c>
      <c r="L96" s="17">
        <v>2.08008787697224</v>
      </c>
      <c r="M96" s="17">
        <v>1.7316353471035901</v>
      </c>
      <c r="N96" s="17">
        <v>1.3825927651752401</v>
      </c>
      <c r="O96" s="17">
        <v>1.2623324206452899</v>
      </c>
      <c r="P96" s="17">
        <v>1.39366692728694</v>
      </c>
      <c r="Q96" s="17">
        <v>1.4344290864881899</v>
      </c>
      <c r="R96" s="17">
        <v>1.6618695574343998</v>
      </c>
      <c r="S96" s="17">
        <v>1.7852542034071501</v>
      </c>
      <c r="T96" s="17">
        <v>1.45453263600442</v>
      </c>
      <c r="U96" s="17">
        <v>1.30000405055903</v>
      </c>
      <c r="V96" s="17">
        <v>1.43749875079268</v>
      </c>
      <c r="W96" s="17">
        <v>1.2556547230749999</v>
      </c>
      <c r="X96" s="17">
        <v>1.1674681358797301</v>
      </c>
      <c r="Y96" s="17">
        <v>0.97996576779413502</v>
      </c>
      <c r="Z96" s="55">
        <v>1.1863043287207899</v>
      </c>
      <c r="AA96" s="7" t="s">
        <v>455</v>
      </c>
      <c r="AB96" s="19">
        <v>94</v>
      </c>
    </row>
    <row r="97" spans="1:28" x14ac:dyDescent="0.15">
      <c r="A97" s="15">
        <v>19</v>
      </c>
      <c r="B97" s="7" t="s">
        <v>61</v>
      </c>
      <c r="C97" s="16" t="s">
        <v>62</v>
      </c>
      <c r="D97" s="17">
        <v>1.3412102764288101</v>
      </c>
      <c r="E97" s="17">
        <v>1.27650416647228</v>
      </c>
      <c r="F97" s="17">
        <v>1.2157122077646301</v>
      </c>
      <c r="G97" s="17">
        <v>1.21498815616525</v>
      </c>
      <c r="H97" s="17">
        <v>1.14927213880449</v>
      </c>
      <c r="I97" s="17">
        <v>1.09664118158572</v>
      </c>
      <c r="J97" s="17">
        <v>1.05612306878486</v>
      </c>
      <c r="K97" s="17">
        <v>1.0980187643927599</v>
      </c>
      <c r="L97" s="17">
        <v>1.22191451658895</v>
      </c>
      <c r="M97" s="17">
        <v>1.1677684366565</v>
      </c>
      <c r="N97" s="17">
        <v>1.0904882165313099</v>
      </c>
      <c r="O97" s="17">
        <v>1.05221776971326</v>
      </c>
      <c r="P97" s="17">
        <v>1.0417564900031</v>
      </c>
      <c r="Q97" s="17">
        <v>1.0089594787212399</v>
      </c>
      <c r="R97" s="17">
        <v>0.97095979114811204</v>
      </c>
      <c r="S97" s="17">
        <v>0.90928420206891503</v>
      </c>
      <c r="T97" s="17">
        <v>0.89470623618152001</v>
      </c>
      <c r="U97" s="17">
        <v>0.88356344600304493</v>
      </c>
      <c r="V97" s="17">
        <v>0.89135808480280898</v>
      </c>
      <c r="W97" s="17">
        <v>0.88848729225208711</v>
      </c>
      <c r="X97" s="17">
        <v>1.0145135239110901</v>
      </c>
      <c r="Y97" s="17">
        <v>1.05034404939086</v>
      </c>
      <c r="Z97" s="55">
        <v>1.17973708133594</v>
      </c>
      <c r="AA97" s="7" t="s">
        <v>61</v>
      </c>
      <c r="AB97" s="19">
        <v>95</v>
      </c>
    </row>
    <row r="98" spans="1:28" x14ac:dyDescent="0.15">
      <c r="A98" s="15">
        <v>142</v>
      </c>
      <c r="B98" s="7" t="s">
        <v>307</v>
      </c>
      <c r="C98" s="16" t="s">
        <v>308</v>
      </c>
      <c r="D98" s="17">
        <v>1.6687421067041099</v>
      </c>
      <c r="E98" s="17">
        <v>1.5813014235885099</v>
      </c>
      <c r="F98" s="17">
        <v>1.45440984523588</v>
      </c>
      <c r="G98" s="17">
        <v>1.3899341151553402</v>
      </c>
      <c r="H98" s="17">
        <v>1.24607476576411</v>
      </c>
      <c r="I98" s="17">
        <v>1.13993436677911</v>
      </c>
      <c r="J98" s="17">
        <v>1.2408205490744799</v>
      </c>
      <c r="K98" s="17">
        <v>1.1820453210987099</v>
      </c>
      <c r="L98" s="17">
        <v>1.1527704961190999</v>
      </c>
      <c r="M98" s="17">
        <v>1.2198180060708601</v>
      </c>
      <c r="N98" s="17">
        <v>1.2099010564236399</v>
      </c>
      <c r="O98" s="17">
        <v>1.16242091344673</v>
      </c>
      <c r="P98" s="17">
        <v>1.1163463631269699</v>
      </c>
      <c r="Q98" s="17">
        <v>1.04388216827216</v>
      </c>
      <c r="R98" s="17">
        <v>0.99811777744570596</v>
      </c>
      <c r="S98" s="17">
        <v>0.98858644465197598</v>
      </c>
      <c r="T98" s="17">
        <v>1.0355439664674599</v>
      </c>
      <c r="U98" s="17">
        <v>1.05230934704112</v>
      </c>
      <c r="V98" s="17">
        <v>1.10527683290856</v>
      </c>
      <c r="W98" s="17">
        <v>1.29327542803534</v>
      </c>
      <c r="X98" s="17">
        <v>1.33770256327882</v>
      </c>
      <c r="Y98" s="17">
        <v>1.1678977724967601</v>
      </c>
      <c r="Z98" s="55">
        <v>1.1788672845171999</v>
      </c>
      <c r="AA98" s="7" t="s">
        <v>307</v>
      </c>
      <c r="AB98" s="19">
        <v>96</v>
      </c>
    </row>
    <row r="99" spans="1:28" x14ac:dyDescent="0.15">
      <c r="A99" s="15">
        <v>193</v>
      </c>
      <c r="B99" s="7" t="s">
        <v>409</v>
      </c>
      <c r="C99" s="16" t="s">
        <v>410</v>
      </c>
      <c r="D99" s="17">
        <v>1.4882309500745898</v>
      </c>
      <c r="E99" s="17">
        <v>1.43378743887059</v>
      </c>
      <c r="F99" s="17">
        <v>1.34994925105441</v>
      </c>
      <c r="G99" s="17">
        <v>1.2421279685536599</v>
      </c>
      <c r="H99" s="17">
        <v>1.0798069272825299</v>
      </c>
      <c r="I99" s="17">
        <v>1.0482294690948499</v>
      </c>
      <c r="J99" s="17">
        <v>1.1011616129091</v>
      </c>
      <c r="K99" s="17">
        <v>1.33969745170473</v>
      </c>
      <c r="L99" s="17">
        <v>1.53268865982228</v>
      </c>
      <c r="M99" s="17">
        <v>1.7037553019755101</v>
      </c>
      <c r="N99" s="17">
        <v>1.45480832875808</v>
      </c>
      <c r="O99" s="17">
        <v>1.48670410042287</v>
      </c>
      <c r="P99" s="17">
        <v>1.3814113291658801</v>
      </c>
      <c r="Q99" s="17">
        <v>1.4039567766839001</v>
      </c>
      <c r="R99" s="17">
        <v>1.40663602187281</v>
      </c>
      <c r="S99" s="17">
        <v>1.4265803023077599</v>
      </c>
      <c r="T99" s="17">
        <v>1.42166010284752</v>
      </c>
      <c r="U99" s="17">
        <v>1.3897647983066801</v>
      </c>
      <c r="V99" s="17">
        <v>1.35692992388847</v>
      </c>
      <c r="W99" s="17">
        <v>1.3513850303183499</v>
      </c>
      <c r="X99" s="17">
        <v>1.45451867637883</v>
      </c>
      <c r="Y99" s="17">
        <v>1.3061276571084799</v>
      </c>
      <c r="Z99" s="55">
        <v>1.1576408457646898</v>
      </c>
      <c r="AA99" s="7" t="s">
        <v>409</v>
      </c>
      <c r="AB99" s="19">
        <v>97</v>
      </c>
    </row>
    <row r="100" spans="1:28" x14ac:dyDescent="0.15">
      <c r="A100" s="15">
        <v>154</v>
      </c>
      <c r="B100" s="7" t="s">
        <v>331</v>
      </c>
      <c r="C100" s="16" t="s">
        <v>332</v>
      </c>
      <c r="D100" s="17">
        <v>1.7889668486954402</v>
      </c>
      <c r="E100" s="17">
        <v>1.7520201296483899</v>
      </c>
      <c r="F100" s="17">
        <v>1.5418402208765201</v>
      </c>
      <c r="G100" s="17">
        <v>1.5094994978723999</v>
      </c>
      <c r="H100" s="17">
        <v>1.38222353551043</v>
      </c>
      <c r="I100" s="17">
        <v>1.58127268565483</v>
      </c>
      <c r="J100" s="17">
        <v>1.45621492625964</v>
      </c>
      <c r="K100" s="17">
        <v>1.30393825370825</v>
      </c>
      <c r="L100" s="17">
        <v>1.24669488192926</v>
      </c>
      <c r="M100" s="17">
        <v>1.5296257242253899</v>
      </c>
      <c r="N100" s="17">
        <v>1.47697203873093</v>
      </c>
      <c r="O100" s="17">
        <v>1.3711830552869901</v>
      </c>
      <c r="P100" s="17">
        <v>1.48351279277452</v>
      </c>
      <c r="Q100" s="17">
        <v>1.64306905104789</v>
      </c>
      <c r="R100" s="17">
        <v>1.60248762240244</v>
      </c>
      <c r="S100" s="17">
        <v>1.7450805494300898</v>
      </c>
      <c r="T100" s="17">
        <v>1.3219083994295702</v>
      </c>
      <c r="U100" s="17">
        <v>1.2652396703255999</v>
      </c>
      <c r="V100" s="17">
        <v>1.1897911701166899</v>
      </c>
      <c r="W100" s="17">
        <v>1.20589146228792</v>
      </c>
      <c r="X100" s="17">
        <v>1.3148655415574999</v>
      </c>
      <c r="Y100" s="17">
        <v>1.18067972352829</v>
      </c>
      <c r="Z100" s="55">
        <v>1.15356717784348</v>
      </c>
      <c r="AA100" s="7" t="s">
        <v>331</v>
      </c>
      <c r="AB100" s="19">
        <v>98</v>
      </c>
    </row>
    <row r="101" spans="1:28" x14ac:dyDescent="0.15">
      <c r="A101" s="15">
        <v>139</v>
      </c>
      <c r="B101" s="7" t="s">
        <v>301</v>
      </c>
      <c r="C101" s="16" t="s">
        <v>302</v>
      </c>
      <c r="D101" s="17">
        <v>0.96215031832363596</v>
      </c>
      <c r="E101" s="17">
        <v>1.0983343843726698</v>
      </c>
      <c r="F101" s="17">
        <v>1.4476499803549301</v>
      </c>
      <c r="G101" s="17">
        <v>1.5922511011882499</v>
      </c>
      <c r="H101" s="17">
        <v>1.79329239841169</v>
      </c>
      <c r="I101" s="17">
        <v>1.9291613759865298</v>
      </c>
      <c r="J101" s="17">
        <v>1.7491098626311301</v>
      </c>
      <c r="K101" s="17">
        <v>1.5473938885621101</v>
      </c>
      <c r="L101" s="17">
        <v>1.59997165276816</v>
      </c>
      <c r="M101" s="17">
        <v>1.4427423892551601</v>
      </c>
      <c r="N101" s="17">
        <v>1.37103513691746</v>
      </c>
      <c r="O101" s="17">
        <v>1.35085556717891</v>
      </c>
      <c r="P101" s="17">
        <v>1.2437021704639899</v>
      </c>
      <c r="Q101" s="17">
        <v>1.3407258743985</v>
      </c>
      <c r="R101" s="17">
        <v>1.4337597982057602</v>
      </c>
      <c r="S101" s="17">
        <v>1.3681310242703999</v>
      </c>
      <c r="T101" s="17">
        <v>1.46937461345505</v>
      </c>
      <c r="U101" s="17">
        <v>1.4849771849634499</v>
      </c>
      <c r="V101" s="17">
        <v>1.3499821926567899</v>
      </c>
      <c r="W101" s="17">
        <v>1.2358113525582499</v>
      </c>
      <c r="X101" s="17">
        <v>1.3233844648436099</v>
      </c>
      <c r="Y101" s="17">
        <v>1.2300978874163599</v>
      </c>
      <c r="Z101" s="55">
        <v>1.1358545889279801</v>
      </c>
      <c r="AA101" s="7" t="s">
        <v>301</v>
      </c>
      <c r="AB101" s="19">
        <v>99</v>
      </c>
    </row>
    <row r="102" spans="1:28" x14ac:dyDescent="0.15">
      <c r="A102" s="15">
        <v>16</v>
      </c>
      <c r="B102" s="7" t="s">
        <v>55</v>
      </c>
      <c r="C102" s="16" t="s">
        <v>56</v>
      </c>
      <c r="D102" s="17">
        <v>1.3571191812401999</v>
      </c>
      <c r="E102" s="17">
        <v>1.28842277551655</v>
      </c>
      <c r="F102" s="17">
        <v>1.0483664626003701</v>
      </c>
      <c r="G102" s="17">
        <v>1.0026330976062399</v>
      </c>
      <c r="H102" s="17">
        <v>0.99885977372525003</v>
      </c>
      <c r="I102" s="17">
        <v>0.97281009026611298</v>
      </c>
      <c r="J102" s="17">
        <v>0.98983883698297304</v>
      </c>
      <c r="K102" s="17">
        <v>0.99709196441371306</v>
      </c>
      <c r="L102" s="17">
        <v>0.93821529163328499</v>
      </c>
      <c r="M102" s="17">
        <v>1.0289395484522699</v>
      </c>
      <c r="N102" s="17">
        <v>1.1843840170017699</v>
      </c>
      <c r="O102" s="17">
        <v>1.21766894947597</v>
      </c>
      <c r="P102" s="17">
        <v>1.18089723364654</v>
      </c>
      <c r="Q102" s="17">
        <v>1.11372942922328</v>
      </c>
      <c r="R102" s="17">
        <v>1.1364432719278001</v>
      </c>
      <c r="S102" s="17">
        <v>1.20851710681525</v>
      </c>
      <c r="T102" s="17">
        <v>1.2259003810154701</v>
      </c>
      <c r="U102" s="17">
        <v>1.12758110771325</v>
      </c>
      <c r="V102" s="17">
        <v>1.15395753464462</v>
      </c>
      <c r="W102" s="17">
        <v>1.24410082330294</v>
      </c>
      <c r="X102" s="17">
        <v>1.24468950875224</v>
      </c>
      <c r="Y102" s="17">
        <v>1.1966469857328699</v>
      </c>
      <c r="Z102" s="55">
        <v>1.1288201054868698</v>
      </c>
      <c r="AA102" s="7" t="s">
        <v>55</v>
      </c>
      <c r="AB102" s="19">
        <v>100</v>
      </c>
    </row>
    <row r="103" spans="1:28" x14ac:dyDescent="0.15">
      <c r="A103" s="15">
        <v>105</v>
      </c>
      <c r="B103" s="7" t="s">
        <v>233</v>
      </c>
      <c r="C103" s="16" t="s">
        <v>234</v>
      </c>
      <c r="D103" s="17" t="s">
        <v>487</v>
      </c>
      <c r="E103" s="17" t="s">
        <v>487</v>
      </c>
      <c r="F103" s="17" t="s">
        <v>487</v>
      </c>
      <c r="G103" s="17" t="s">
        <v>487</v>
      </c>
      <c r="H103" s="17" t="s">
        <v>487</v>
      </c>
      <c r="I103" s="17" t="s">
        <v>487</v>
      </c>
      <c r="J103" s="17" t="s">
        <v>487</v>
      </c>
      <c r="K103" s="17" t="s">
        <v>487</v>
      </c>
      <c r="L103" s="17">
        <v>1.6302794139235598E-2</v>
      </c>
      <c r="M103" s="17">
        <v>0.48159727051353596</v>
      </c>
      <c r="N103" s="17">
        <v>0.72260702705786894</v>
      </c>
      <c r="O103" s="17">
        <v>0.80477594937542407</v>
      </c>
      <c r="P103" s="17">
        <v>0.70395373609101897</v>
      </c>
      <c r="Q103" s="17">
        <v>0.72174071050535205</v>
      </c>
      <c r="R103" s="17">
        <v>0.75832926767434905</v>
      </c>
      <c r="S103" s="17">
        <v>0.7942803040316091</v>
      </c>
      <c r="T103" s="17">
        <v>0.77786814238886104</v>
      </c>
      <c r="U103" s="17">
        <v>0.80289972720665304</v>
      </c>
      <c r="V103" s="17">
        <v>0.80442058844249698</v>
      </c>
      <c r="W103" s="17">
        <v>0.83172717171946209</v>
      </c>
      <c r="X103" s="17">
        <v>1.0230373914584401</v>
      </c>
      <c r="Y103" s="17">
        <v>0.84592881521209207</v>
      </c>
      <c r="Z103" s="55">
        <v>1.12830724727892</v>
      </c>
      <c r="AA103" s="7" t="s">
        <v>233</v>
      </c>
      <c r="AB103" s="19">
        <v>101</v>
      </c>
    </row>
    <row r="104" spans="1:28" x14ac:dyDescent="0.15">
      <c r="A104" s="15">
        <v>194</v>
      </c>
      <c r="B104" s="7" t="s">
        <v>411</v>
      </c>
      <c r="C104" s="16" t="s">
        <v>412</v>
      </c>
      <c r="D104" s="17" t="s">
        <v>487</v>
      </c>
      <c r="E104" s="17" t="s">
        <v>487</v>
      </c>
      <c r="F104" s="17" t="s">
        <v>487</v>
      </c>
      <c r="G104" s="17" t="s">
        <v>487</v>
      </c>
      <c r="H104" s="17" t="s">
        <v>487</v>
      </c>
      <c r="I104" s="17">
        <v>1.7802292883408999</v>
      </c>
      <c r="J104" s="17">
        <v>3.7692816218598497</v>
      </c>
      <c r="K104" s="17">
        <v>4.3726971260132599</v>
      </c>
      <c r="L104" s="17">
        <v>3.6470316114109504</v>
      </c>
      <c r="M104" s="17">
        <v>5.0187095886641897</v>
      </c>
      <c r="N104" s="17">
        <v>2.9926287139941001</v>
      </c>
      <c r="O104" s="17">
        <v>1.9694934765924801</v>
      </c>
      <c r="P104" s="17">
        <v>2.8772836952774901</v>
      </c>
      <c r="Q104" s="17">
        <v>2.2703690433536399</v>
      </c>
      <c r="R104" s="17">
        <v>2.04684585089477</v>
      </c>
      <c r="S104" s="17">
        <v>2.3180506773707998</v>
      </c>
      <c r="T104" s="17">
        <v>1.58833151581243</v>
      </c>
      <c r="U104" s="17">
        <v>1.5944099768126803</v>
      </c>
      <c r="V104" s="17">
        <v>1.31785919815845</v>
      </c>
      <c r="W104" s="17">
        <v>1.6957507640737501</v>
      </c>
      <c r="X104" s="17">
        <v>1.78169014084507</v>
      </c>
      <c r="Y104" s="17">
        <v>1.0831216171434901</v>
      </c>
      <c r="Z104" s="55">
        <v>1.1070851956966299</v>
      </c>
      <c r="AA104" s="7" t="s">
        <v>411</v>
      </c>
      <c r="AB104" s="19">
        <v>102</v>
      </c>
    </row>
    <row r="105" spans="1:28" x14ac:dyDescent="0.15">
      <c r="A105" s="15">
        <v>61</v>
      </c>
      <c r="B105" s="7" t="s">
        <v>145</v>
      </c>
      <c r="C105" s="16" t="s">
        <v>146</v>
      </c>
      <c r="D105" s="17" t="s">
        <v>487</v>
      </c>
      <c r="E105" s="17" t="s">
        <v>487</v>
      </c>
      <c r="F105" s="17" t="s">
        <v>487</v>
      </c>
      <c r="G105" s="17" t="s">
        <v>487</v>
      </c>
      <c r="H105" s="17" t="s">
        <v>487</v>
      </c>
      <c r="I105" s="17" t="s">
        <v>487</v>
      </c>
      <c r="J105" s="17" t="s">
        <v>487</v>
      </c>
      <c r="K105" s="17">
        <v>1.5018258244702498</v>
      </c>
      <c r="L105" s="17">
        <v>1.48230906749545</v>
      </c>
      <c r="M105" s="17">
        <v>2.47492960390331</v>
      </c>
      <c r="N105" s="17" t="s">
        <v>487</v>
      </c>
      <c r="O105" s="17" t="s">
        <v>487</v>
      </c>
      <c r="P105" s="17" t="s">
        <v>487</v>
      </c>
      <c r="Q105" s="17" t="s">
        <v>487</v>
      </c>
      <c r="R105" s="17">
        <v>0.76617785375661607</v>
      </c>
      <c r="S105" s="17">
        <v>1.0414320758194999</v>
      </c>
      <c r="T105" s="17">
        <v>1.2394905189115899</v>
      </c>
      <c r="U105" s="17">
        <v>1.12893661595392</v>
      </c>
      <c r="V105" s="17">
        <v>1.14208318733626</v>
      </c>
      <c r="W105" s="17">
        <v>1.3019640717083301</v>
      </c>
      <c r="X105" s="17">
        <v>1.6198660296371299</v>
      </c>
      <c r="Y105" s="17">
        <v>1.46249872263959</v>
      </c>
      <c r="Z105" s="55">
        <v>1.0972620849691099</v>
      </c>
      <c r="AA105" s="7" t="s">
        <v>145</v>
      </c>
      <c r="AB105" s="19">
        <v>103</v>
      </c>
    </row>
    <row r="106" spans="1:28" x14ac:dyDescent="0.15">
      <c r="A106" s="15">
        <v>192</v>
      </c>
      <c r="B106" s="7" t="s">
        <v>407</v>
      </c>
      <c r="C106" s="16" t="s">
        <v>408</v>
      </c>
      <c r="D106" s="17">
        <v>1.4872640120632099</v>
      </c>
      <c r="E106" s="17">
        <v>1.45160464399204</v>
      </c>
      <c r="F106" s="17">
        <v>1.30259845652854</v>
      </c>
      <c r="G106" s="17">
        <v>1.0743069684707098</v>
      </c>
      <c r="H106" s="17">
        <v>0.99461457258309804</v>
      </c>
      <c r="I106" s="17">
        <v>0.82394130016329292</v>
      </c>
      <c r="J106" s="17">
        <v>0.79212401073067895</v>
      </c>
      <c r="K106" s="17">
        <v>0.76206456933501898</v>
      </c>
      <c r="L106" s="17">
        <v>0.69827898971523794</v>
      </c>
      <c r="M106" s="17">
        <v>0.75719306630446892</v>
      </c>
      <c r="N106" s="17">
        <v>0.896024084275438</v>
      </c>
      <c r="O106" s="17">
        <v>0.90315074730673206</v>
      </c>
      <c r="P106" s="17">
        <v>0.9137993480631299</v>
      </c>
      <c r="Q106" s="17">
        <v>0.97236260326441903</v>
      </c>
      <c r="R106" s="17">
        <v>1.0157610032094999</v>
      </c>
      <c r="S106" s="17">
        <v>1.09136986722986</v>
      </c>
      <c r="T106" s="17">
        <v>1.0936919337698798</v>
      </c>
      <c r="U106" s="17">
        <v>1.0557962823539899</v>
      </c>
      <c r="V106" s="17">
        <v>1.05785704409873</v>
      </c>
      <c r="W106" s="17">
        <v>1.0223653969167599</v>
      </c>
      <c r="X106" s="17">
        <v>1.0543763378625801</v>
      </c>
      <c r="Y106" s="17">
        <v>1.0794434996739</v>
      </c>
      <c r="Z106" s="55">
        <v>1.092190045588</v>
      </c>
      <c r="AA106" s="7" t="s">
        <v>407</v>
      </c>
      <c r="AB106" s="19">
        <v>104</v>
      </c>
    </row>
    <row r="107" spans="1:28" x14ac:dyDescent="0.15">
      <c r="A107" s="15">
        <v>98</v>
      </c>
      <c r="B107" s="7" t="s">
        <v>219</v>
      </c>
      <c r="C107" s="16" t="s">
        <v>220</v>
      </c>
      <c r="D107" s="17">
        <v>0.91598560974252308</v>
      </c>
      <c r="E107" s="17">
        <v>0.93167284205006307</v>
      </c>
      <c r="F107" s="17">
        <v>0.94035753978188308</v>
      </c>
      <c r="G107" s="17">
        <v>0.94004660965435505</v>
      </c>
      <c r="H107" s="17">
        <v>0.92660401597352804</v>
      </c>
      <c r="I107" s="17">
        <v>0.91691680018388189</v>
      </c>
      <c r="J107" s="17">
        <v>0.90298843246503602</v>
      </c>
      <c r="K107" s="17">
        <v>0.88498738229018292</v>
      </c>
      <c r="L107" s="17">
        <v>0.907855045566342</v>
      </c>
      <c r="M107" s="17">
        <v>0.97296956550552494</v>
      </c>
      <c r="N107" s="17">
        <v>0.94903256103586997</v>
      </c>
      <c r="O107" s="17">
        <v>0.97482354975082908</v>
      </c>
      <c r="P107" s="17">
        <v>0.95676184165989597</v>
      </c>
      <c r="Q107" s="17">
        <v>0.94053850142893491</v>
      </c>
      <c r="R107" s="17">
        <v>0.95780092214680801</v>
      </c>
      <c r="S107" s="17">
        <v>0.94728351861337701</v>
      </c>
      <c r="T107" s="17">
        <v>0.9295168164865969</v>
      </c>
      <c r="U107" s="17">
        <v>0.91322949230933403</v>
      </c>
      <c r="V107" s="17">
        <v>0.96249735686230398</v>
      </c>
      <c r="W107" s="17">
        <v>0.99223146563367004</v>
      </c>
      <c r="X107" s="17">
        <v>1.0178295562978901</v>
      </c>
      <c r="Y107" s="17">
        <v>1.01829737669403</v>
      </c>
      <c r="Z107" s="55">
        <v>1.07773443701688</v>
      </c>
      <c r="AA107" s="7" t="s">
        <v>219</v>
      </c>
      <c r="AB107" s="19">
        <v>105</v>
      </c>
    </row>
    <row r="108" spans="1:28" x14ac:dyDescent="0.15">
      <c r="A108" s="15">
        <v>59</v>
      </c>
      <c r="B108" s="7" t="s">
        <v>141</v>
      </c>
      <c r="C108" s="16" t="s">
        <v>142</v>
      </c>
      <c r="D108" s="17">
        <v>2.55126513982739</v>
      </c>
      <c r="E108" s="17">
        <v>2.9855685603380699</v>
      </c>
      <c r="F108" s="17">
        <v>3.2784547965037403</v>
      </c>
      <c r="G108" s="17">
        <v>3.1772852700972596</v>
      </c>
      <c r="H108" s="17">
        <v>2.8775312365359702</v>
      </c>
      <c r="I108" s="17">
        <v>2.7142204065760502</v>
      </c>
      <c r="J108" s="17">
        <v>2.6062186026133101</v>
      </c>
      <c r="K108" s="17">
        <v>2.37963467509709</v>
      </c>
      <c r="L108" s="17">
        <v>2.1807854853701603</v>
      </c>
      <c r="M108" s="17">
        <v>2.0326450430722498</v>
      </c>
      <c r="N108" s="17">
        <v>1.9529670422679599</v>
      </c>
      <c r="O108" s="17">
        <v>1.8370255592557401</v>
      </c>
      <c r="P108" s="17">
        <v>1.6481757926792899</v>
      </c>
      <c r="Q108" s="17">
        <v>1.6100569769941901</v>
      </c>
      <c r="R108" s="17">
        <v>1.68969483568075</v>
      </c>
      <c r="S108" s="17">
        <v>1.7231474282908499</v>
      </c>
      <c r="T108" s="17">
        <v>1.66660515243227</v>
      </c>
      <c r="U108" s="17">
        <v>1.4220317002881799</v>
      </c>
      <c r="V108" s="17">
        <v>1.24996619642133</v>
      </c>
      <c r="W108" s="17">
        <v>1.1809717968471098</v>
      </c>
      <c r="X108" s="17">
        <v>1.1224755033239899</v>
      </c>
      <c r="Y108" s="17">
        <v>1.1220092714315399</v>
      </c>
      <c r="Z108" s="55">
        <v>1.06181004427704</v>
      </c>
      <c r="AA108" s="7" t="s">
        <v>141</v>
      </c>
      <c r="AB108" s="19">
        <v>106</v>
      </c>
    </row>
    <row r="109" spans="1:28" x14ac:dyDescent="0.15">
      <c r="A109" s="15">
        <v>27</v>
      </c>
      <c r="B109" s="7" t="s">
        <v>77</v>
      </c>
      <c r="C109" s="16" t="s">
        <v>78</v>
      </c>
      <c r="D109" s="17">
        <v>1.73072614713627</v>
      </c>
      <c r="E109" s="17">
        <v>1.9518824453253198</v>
      </c>
      <c r="F109" s="17">
        <v>1.8957711991561699</v>
      </c>
      <c r="G109" s="17">
        <v>1.5034776355450701</v>
      </c>
      <c r="H109" s="17">
        <v>1.46126840890621</v>
      </c>
      <c r="I109" s="17">
        <v>1.5240133925210699</v>
      </c>
      <c r="J109" s="17">
        <v>1.48108489489303</v>
      </c>
      <c r="K109" s="17">
        <v>1.4662920999290201</v>
      </c>
      <c r="L109" s="17">
        <v>1.4419240934311799</v>
      </c>
      <c r="M109" s="17">
        <v>1.5386256966007399</v>
      </c>
      <c r="N109" s="17">
        <v>1.5394069811251501</v>
      </c>
      <c r="O109" s="17">
        <v>1.4118511592452401</v>
      </c>
      <c r="P109" s="17">
        <v>1.37865646470437</v>
      </c>
      <c r="Q109" s="17">
        <v>1.32944608407492</v>
      </c>
      <c r="R109" s="17">
        <v>1.330244423168</v>
      </c>
      <c r="S109" s="17">
        <v>1.36551715396161</v>
      </c>
      <c r="T109" s="17">
        <v>1.34797541299482</v>
      </c>
      <c r="U109" s="17">
        <v>1.4140216679758602</v>
      </c>
      <c r="V109" s="17">
        <v>1.46967772350671</v>
      </c>
      <c r="W109" s="17">
        <v>1.3827972463879699</v>
      </c>
      <c r="X109" s="17">
        <v>1.32666026860555</v>
      </c>
      <c r="Y109" s="17">
        <v>1.1636821107287501</v>
      </c>
      <c r="Z109" s="55">
        <v>1.0534220112408601</v>
      </c>
      <c r="AA109" s="7" t="s">
        <v>77</v>
      </c>
      <c r="AB109" s="19">
        <v>107</v>
      </c>
    </row>
    <row r="110" spans="1:28" x14ac:dyDescent="0.15">
      <c r="A110" s="15">
        <v>191</v>
      </c>
      <c r="B110" s="7" t="s">
        <v>405</v>
      </c>
      <c r="C110" s="16" t="s">
        <v>406</v>
      </c>
      <c r="D110" s="17">
        <v>0.59817453250222596</v>
      </c>
      <c r="E110" s="17">
        <v>0.58078388249617097</v>
      </c>
      <c r="F110" s="17">
        <v>1.04883693330169</v>
      </c>
      <c r="G110" s="17">
        <v>1.11879149508362</v>
      </c>
      <c r="H110" s="17">
        <v>1.13133632771605</v>
      </c>
      <c r="I110" s="17" t="s">
        <v>487</v>
      </c>
      <c r="J110" s="17" t="s">
        <v>487</v>
      </c>
      <c r="K110" s="17" t="s">
        <v>487</v>
      </c>
      <c r="L110" s="17">
        <v>1.02218713975002</v>
      </c>
      <c r="M110" s="17">
        <v>0.954768508640922</v>
      </c>
      <c r="N110" s="17">
        <v>0.9528551247333501</v>
      </c>
      <c r="O110" s="17">
        <v>1.09380663999495</v>
      </c>
      <c r="P110" s="17">
        <v>0.99914272282293093</v>
      </c>
      <c r="Q110" s="17" t="s">
        <v>487</v>
      </c>
      <c r="R110" s="17">
        <v>1.1283850454994</v>
      </c>
      <c r="S110" s="17">
        <v>1.2819718193463101</v>
      </c>
      <c r="T110" s="17">
        <v>1.2080671655411599</v>
      </c>
      <c r="U110" s="17">
        <v>1.0371853369339201</v>
      </c>
      <c r="V110" s="17">
        <v>1.0485652767418601</v>
      </c>
      <c r="W110" s="17">
        <v>1.0152951586398702</v>
      </c>
      <c r="X110" s="17">
        <v>0.983110602920508</v>
      </c>
      <c r="Y110" s="17">
        <v>0.929863567458312</v>
      </c>
      <c r="Z110" s="55">
        <v>1.0161297549173398</v>
      </c>
      <c r="AA110" s="7" t="s">
        <v>405</v>
      </c>
      <c r="AB110" s="19">
        <v>108</v>
      </c>
    </row>
    <row r="111" spans="1:28" x14ac:dyDescent="0.15">
      <c r="A111" s="15">
        <v>101</v>
      </c>
      <c r="B111" s="7" t="s">
        <v>225</v>
      </c>
      <c r="C111" s="16" t="s">
        <v>226</v>
      </c>
      <c r="D111" s="17">
        <v>1.3137420322459701</v>
      </c>
      <c r="E111" s="17">
        <v>1.50475490196078</v>
      </c>
      <c r="F111" s="17">
        <v>1.6324078112128702</v>
      </c>
      <c r="G111" s="17">
        <v>1.6500998427256199</v>
      </c>
      <c r="H111" s="17">
        <v>1.6141942369263598</v>
      </c>
      <c r="I111" s="17">
        <v>1.6905870137942198</v>
      </c>
      <c r="J111" s="17">
        <v>1.4551774101644399</v>
      </c>
      <c r="K111" s="17">
        <v>1.54791227998168</v>
      </c>
      <c r="L111" s="17">
        <v>1.6158502942742399</v>
      </c>
      <c r="M111" s="17">
        <v>1.3650757168135399</v>
      </c>
      <c r="N111" s="17">
        <v>1.3699852575928999</v>
      </c>
      <c r="O111" s="17">
        <v>1.3797430458595499</v>
      </c>
      <c r="P111" s="17">
        <v>1.4895772900812601</v>
      </c>
      <c r="Q111" s="17">
        <v>1.3953965080367701</v>
      </c>
      <c r="R111" s="17">
        <v>1.1994333671280799</v>
      </c>
      <c r="S111" s="17">
        <v>1.20316940776845</v>
      </c>
      <c r="T111" s="17">
        <v>1.2473098007715899</v>
      </c>
      <c r="U111" s="17">
        <v>1.2375939335197201</v>
      </c>
      <c r="V111" s="17">
        <v>1.2073854252962499</v>
      </c>
      <c r="W111" s="17">
        <v>1.11257115441069</v>
      </c>
      <c r="X111" s="17">
        <v>1.1083345135981499</v>
      </c>
      <c r="Y111" s="17">
        <v>1.0709196017195701</v>
      </c>
      <c r="Z111" s="55">
        <v>1.00120092261</v>
      </c>
      <c r="AA111" s="7" t="s">
        <v>225</v>
      </c>
      <c r="AB111" s="19">
        <v>109</v>
      </c>
    </row>
    <row r="112" spans="1:28" x14ac:dyDescent="0.15">
      <c r="A112" s="15">
        <v>155</v>
      </c>
      <c r="B112" s="7" t="s">
        <v>333</v>
      </c>
      <c r="C112" s="16" t="s">
        <v>334</v>
      </c>
      <c r="D112" s="17">
        <v>1.6082266208679599</v>
      </c>
      <c r="E112" s="17">
        <v>1.4713788325538</v>
      </c>
      <c r="F112" s="17">
        <v>1.4738901879336801</v>
      </c>
      <c r="G112" s="17">
        <v>1.5508448291790899</v>
      </c>
      <c r="H112" s="17">
        <v>1.3606265097066301</v>
      </c>
      <c r="I112" s="17">
        <v>1.27788393643261</v>
      </c>
      <c r="J112" s="17">
        <v>1.2590953916093</v>
      </c>
      <c r="K112" s="17">
        <v>1.29142591630931</v>
      </c>
      <c r="L112" s="17">
        <v>1.2503290879835398</v>
      </c>
      <c r="M112" s="17">
        <v>1.2023233937147</v>
      </c>
      <c r="N112" s="17">
        <v>1.1701322006025101</v>
      </c>
      <c r="O112" s="17">
        <v>1.15341455205701</v>
      </c>
      <c r="P112" s="17">
        <v>1.10670418975985</v>
      </c>
      <c r="Q112" s="17">
        <v>1.1895017289376399</v>
      </c>
      <c r="R112" s="17">
        <v>1.0431270655946601</v>
      </c>
      <c r="S112" s="17">
        <v>1.0884630395817199</v>
      </c>
      <c r="T112" s="17">
        <v>1.0455851467388901</v>
      </c>
      <c r="U112" s="17">
        <v>1.1679608335523501</v>
      </c>
      <c r="V112" s="17">
        <v>1.1842471769673801</v>
      </c>
      <c r="W112" s="17">
        <v>1.1313313248366799</v>
      </c>
      <c r="X112" s="17">
        <v>1.2972400391072498</v>
      </c>
      <c r="Y112" s="17">
        <v>1.4068259065086699</v>
      </c>
      <c r="Z112" s="55">
        <v>0.99629546974112893</v>
      </c>
      <c r="AA112" s="7" t="s">
        <v>333</v>
      </c>
      <c r="AB112" s="19">
        <v>110</v>
      </c>
    </row>
    <row r="113" spans="1:28" x14ac:dyDescent="0.15">
      <c r="A113" s="15">
        <v>121</v>
      </c>
      <c r="B113" s="7" t="s">
        <v>265</v>
      </c>
      <c r="C113" s="16" t="s">
        <v>266</v>
      </c>
      <c r="D113" s="17">
        <v>1.6346755480484101</v>
      </c>
      <c r="E113" s="17">
        <v>2.0849228116251997</v>
      </c>
      <c r="F113" s="17">
        <v>2.2191313968993698</v>
      </c>
      <c r="G113" s="17">
        <v>2.61480673115727</v>
      </c>
      <c r="H113" s="17">
        <v>2.2630619684082602</v>
      </c>
      <c r="I113" s="17">
        <v>2.1739290405424798</v>
      </c>
      <c r="J113" s="17">
        <v>2.0075974014005098</v>
      </c>
      <c r="K113" s="17">
        <v>1.9585025326082299</v>
      </c>
      <c r="L113" s="17">
        <v>1.8248437654994498</v>
      </c>
      <c r="M113" s="17">
        <v>1.8714869441888702</v>
      </c>
      <c r="N113" s="17">
        <v>1.4902101058211201</v>
      </c>
      <c r="O113" s="17">
        <v>1.5528531337698799</v>
      </c>
      <c r="P113" s="17">
        <v>1.4133307074064299</v>
      </c>
      <c r="Q113" s="17">
        <v>1.4992957985064199</v>
      </c>
      <c r="R113" s="17">
        <v>1.4551130163334101</v>
      </c>
      <c r="S113" s="17">
        <v>1.5038984270414602</v>
      </c>
      <c r="T113" s="17">
        <v>1.3843347942822</v>
      </c>
      <c r="U113" s="17">
        <v>1.10033460723613</v>
      </c>
      <c r="V113" s="17">
        <v>0.96030876212098903</v>
      </c>
      <c r="W113" s="17">
        <v>0.89462279176570902</v>
      </c>
      <c r="X113" s="17">
        <v>1.00200482439602</v>
      </c>
      <c r="Y113" s="17">
        <v>0.98686488208469392</v>
      </c>
      <c r="Z113" s="55">
        <v>0.95753454014184203</v>
      </c>
      <c r="AA113" s="7" t="s">
        <v>265</v>
      </c>
      <c r="AB113" s="19">
        <v>111</v>
      </c>
    </row>
    <row r="114" spans="1:28" x14ac:dyDescent="0.15">
      <c r="A114" s="15">
        <v>35</v>
      </c>
      <c r="B114" s="7" t="s">
        <v>93</v>
      </c>
      <c r="C114" s="16" t="s">
        <v>94</v>
      </c>
      <c r="D114" s="17">
        <v>1.3247488647241399</v>
      </c>
      <c r="E114" s="17">
        <v>1.29036003475657</v>
      </c>
      <c r="F114" s="17">
        <v>1.3385067560333701</v>
      </c>
      <c r="G114" s="17">
        <v>1.3838069976001</v>
      </c>
      <c r="H114" s="17">
        <v>1.4016038318718</v>
      </c>
      <c r="I114" s="17">
        <v>1.1439006243482199</v>
      </c>
      <c r="J114" s="17">
        <v>1.2297939429696698</v>
      </c>
      <c r="K114" s="17">
        <v>1.2415929929159601</v>
      </c>
      <c r="L114" s="17">
        <v>1.2555907411192999</v>
      </c>
      <c r="M114" s="17">
        <v>1.2338341891762199</v>
      </c>
      <c r="N114" s="17">
        <v>1.2883751769681902</v>
      </c>
      <c r="O114" s="17">
        <v>1.1358888923658901</v>
      </c>
      <c r="P114" s="17">
        <v>1.1753485756078799</v>
      </c>
      <c r="Q114" s="17">
        <v>1.1650411430349898</v>
      </c>
      <c r="R114" s="17">
        <v>1.10497962306915</v>
      </c>
      <c r="S114" s="17">
        <v>1.0988986430940901</v>
      </c>
      <c r="T114" s="17">
        <v>1.14642434992604</v>
      </c>
      <c r="U114" s="17">
        <v>1.13837382188187</v>
      </c>
      <c r="V114" s="17">
        <v>1.0760098181673601</v>
      </c>
      <c r="W114" s="17">
        <v>1.06457837839838</v>
      </c>
      <c r="X114" s="17">
        <v>0.96440732254506001</v>
      </c>
      <c r="Y114" s="17">
        <v>0.97811703134303607</v>
      </c>
      <c r="Z114" s="55">
        <v>0.94915422763619006</v>
      </c>
      <c r="AA114" s="7" t="s">
        <v>93</v>
      </c>
      <c r="AB114" s="19">
        <v>112</v>
      </c>
    </row>
    <row r="115" spans="1:28" x14ac:dyDescent="0.15">
      <c r="A115" s="15">
        <v>64</v>
      </c>
      <c r="B115" s="7" t="s">
        <v>151</v>
      </c>
      <c r="C115" s="16" t="s">
        <v>152</v>
      </c>
      <c r="D115" s="17">
        <v>7.6138439057772596</v>
      </c>
      <c r="E115" s="17">
        <v>4.3490207775310701</v>
      </c>
      <c r="F115" s="17">
        <v>3.7193880990357102</v>
      </c>
      <c r="G115" s="17">
        <v>3.2388427344242299</v>
      </c>
      <c r="H115" s="17">
        <v>3.0726504065443203</v>
      </c>
      <c r="I115" s="17">
        <v>2.8122183749940697</v>
      </c>
      <c r="J115" s="17">
        <v>2.3071493240443797</v>
      </c>
      <c r="K115" s="17">
        <v>1.8962773298254101</v>
      </c>
      <c r="L115" s="17">
        <v>1.5158479636831101</v>
      </c>
      <c r="M115" s="17">
        <v>1.2046015780280699</v>
      </c>
      <c r="N115" s="17">
        <v>1.15394252706819</v>
      </c>
      <c r="O115" s="17">
        <v>1.0907064741525099</v>
      </c>
      <c r="P115" s="17">
        <v>0.86836150707789195</v>
      </c>
      <c r="Q115" s="17">
        <v>0.80641719372353404</v>
      </c>
      <c r="R115" s="17">
        <v>0.76840775619090695</v>
      </c>
      <c r="S115" s="17">
        <v>0.70541465068261</v>
      </c>
      <c r="T115" s="17">
        <v>0.68356721039579704</v>
      </c>
      <c r="U115" s="17">
        <v>0.67531071571693191</v>
      </c>
      <c r="V115" s="17">
        <v>0.64585096268581099</v>
      </c>
      <c r="W115" s="17">
        <v>0.57994953683624095</v>
      </c>
      <c r="X115" s="17">
        <v>0.52168578635416007</v>
      </c>
      <c r="Y115" s="17">
        <v>0.49197376876991006</v>
      </c>
      <c r="Z115" s="55">
        <v>0.90389201395393604</v>
      </c>
      <c r="AA115" s="7" t="s">
        <v>151</v>
      </c>
      <c r="AB115" s="19">
        <v>113</v>
      </c>
    </row>
    <row r="116" spans="1:28" x14ac:dyDescent="0.15">
      <c r="A116" s="15">
        <v>48</v>
      </c>
      <c r="B116" s="7" t="s">
        <v>119</v>
      </c>
      <c r="C116" s="16" t="s">
        <v>120</v>
      </c>
      <c r="D116" s="17" t="s">
        <v>487</v>
      </c>
      <c r="E116" s="17" t="s">
        <v>487</v>
      </c>
      <c r="F116" s="17" t="s">
        <v>487</v>
      </c>
      <c r="G116" s="17">
        <v>1.0067518242091</v>
      </c>
      <c r="H116" s="17">
        <v>1.0960734430421499</v>
      </c>
      <c r="I116" s="17">
        <v>1.0580653075156801</v>
      </c>
      <c r="J116" s="17">
        <v>1.0865795610187501</v>
      </c>
      <c r="K116" s="17">
        <v>1.1508330294867</v>
      </c>
      <c r="L116" s="17">
        <v>1.1017046812578999</v>
      </c>
      <c r="M116" s="17">
        <v>1.2517357257755501</v>
      </c>
      <c r="N116" s="17">
        <v>1.1271051005622101</v>
      </c>
      <c r="O116" s="17">
        <v>1.00705786228658</v>
      </c>
      <c r="P116" s="17">
        <v>1.10066387533087</v>
      </c>
      <c r="Q116" s="17">
        <v>0.99501911992289704</v>
      </c>
      <c r="R116" s="17">
        <v>1.06778466016063</v>
      </c>
      <c r="S116" s="17">
        <v>1.2439272469509302</v>
      </c>
      <c r="T116" s="17">
        <v>1.25737962390348</v>
      </c>
      <c r="U116" s="17">
        <v>0.98319780230418896</v>
      </c>
      <c r="V116" s="17">
        <v>1.0483682308376501</v>
      </c>
      <c r="W116" s="17">
        <v>0.91561264090943095</v>
      </c>
      <c r="X116" s="17">
        <v>0.98948262660796904</v>
      </c>
      <c r="Y116" s="17">
        <v>0.91063311297316496</v>
      </c>
      <c r="Z116" s="55">
        <v>0.8891835949727841</v>
      </c>
      <c r="AA116" s="7" t="s">
        <v>119</v>
      </c>
      <c r="AB116" s="19">
        <v>114</v>
      </c>
    </row>
    <row r="117" spans="1:28" x14ac:dyDescent="0.15">
      <c r="A117" s="15">
        <v>20</v>
      </c>
      <c r="B117" s="7" t="s">
        <v>63</v>
      </c>
      <c r="C117" s="16" t="s">
        <v>64</v>
      </c>
      <c r="D117" s="17">
        <v>0.63764060103511699</v>
      </c>
      <c r="E117" s="17">
        <v>0.64086191928690805</v>
      </c>
      <c r="F117" s="17">
        <v>0.63515445298116391</v>
      </c>
      <c r="G117" s="17">
        <v>0.65882926543953302</v>
      </c>
      <c r="H117" s="17">
        <v>0.68259947235774798</v>
      </c>
      <c r="I117" s="17">
        <v>0.73285376210592801</v>
      </c>
      <c r="J117" s="17">
        <v>0.77692608636397897</v>
      </c>
      <c r="K117" s="17">
        <v>0.81121102181240401</v>
      </c>
      <c r="L117" s="17">
        <v>1.0825173871114599</v>
      </c>
      <c r="M117" s="17">
        <v>1.02740602554967</v>
      </c>
      <c r="N117" s="17">
        <v>0.88212094779690198</v>
      </c>
      <c r="O117" s="17">
        <v>0.84726161946975698</v>
      </c>
      <c r="P117" s="17">
        <v>0.79964582337370904</v>
      </c>
      <c r="Q117" s="17">
        <v>0.87599424145444504</v>
      </c>
      <c r="R117" s="17">
        <v>0.93158199347593595</v>
      </c>
      <c r="S117" s="17">
        <v>0.89202962247381801</v>
      </c>
      <c r="T117" s="17">
        <v>0.96141508907837803</v>
      </c>
      <c r="U117" s="17">
        <v>1.00847400642723</v>
      </c>
      <c r="V117" s="17">
        <v>1.0082444926340499</v>
      </c>
      <c r="W117" s="17">
        <v>1.0106942487508499</v>
      </c>
      <c r="X117" s="17">
        <v>1.25112140600777</v>
      </c>
      <c r="Y117" s="17">
        <v>1.0094781958493599</v>
      </c>
      <c r="Z117" s="55">
        <v>0.86116711365031795</v>
      </c>
      <c r="AA117" s="7" t="s">
        <v>63</v>
      </c>
      <c r="AB117" s="19">
        <v>115</v>
      </c>
    </row>
    <row r="118" spans="1:28" x14ac:dyDescent="0.15">
      <c r="A118" s="15">
        <v>153</v>
      </c>
      <c r="B118" s="7" t="s">
        <v>329</v>
      </c>
      <c r="C118" s="16" t="s">
        <v>330</v>
      </c>
      <c r="D118" s="17">
        <v>1.24493945384649</v>
      </c>
      <c r="E118" s="17">
        <v>1.07463481723327</v>
      </c>
      <c r="F118" s="17">
        <v>0.97123693298857994</v>
      </c>
      <c r="G118" s="17">
        <v>0.825755371784335</v>
      </c>
      <c r="H118" s="17">
        <v>0.87763006388739895</v>
      </c>
      <c r="I118" s="17">
        <v>0.72148039978202894</v>
      </c>
      <c r="J118" s="17">
        <v>0.79345513493381792</v>
      </c>
      <c r="K118" s="17">
        <v>0.74143684839603796</v>
      </c>
      <c r="L118" s="17">
        <v>0.68312427518438501</v>
      </c>
      <c r="M118" s="17">
        <v>0.75348371210512399</v>
      </c>
      <c r="N118" s="17">
        <v>0.75054485877204202</v>
      </c>
      <c r="O118" s="17">
        <v>0.84460385084958201</v>
      </c>
      <c r="P118" s="17">
        <v>0.96450678803369094</v>
      </c>
      <c r="Q118" s="17">
        <v>0.9641672602449769</v>
      </c>
      <c r="R118" s="17">
        <v>0.9866053917345069</v>
      </c>
      <c r="S118" s="17">
        <v>1.0674493490885202</v>
      </c>
      <c r="T118" s="17">
        <v>0.95095330162856795</v>
      </c>
      <c r="U118" s="17">
        <v>0.89266323121925306</v>
      </c>
      <c r="V118" s="17">
        <v>0.96115615274953503</v>
      </c>
      <c r="W118" s="17">
        <v>0.97384038407044504</v>
      </c>
      <c r="X118" s="17">
        <v>1.0275734267733301</v>
      </c>
      <c r="Y118" s="17">
        <v>0.92880363426599799</v>
      </c>
      <c r="Z118" s="55">
        <v>0.83148347874786399</v>
      </c>
      <c r="AA118" s="7" t="s">
        <v>329</v>
      </c>
      <c r="AB118" s="19">
        <v>116</v>
      </c>
    </row>
    <row r="119" spans="1:28" x14ac:dyDescent="0.15">
      <c r="A119" s="15">
        <v>25</v>
      </c>
      <c r="B119" s="7" t="s">
        <v>73</v>
      </c>
      <c r="C119" s="16" t="s">
        <v>74</v>
      </c>
      <c r="D119" s="17" t="s">
        <v>487</v>
      </c>
      <c r="E119" s="17" t="s">
        <v>487</v>
      </c>
      <c r="F119" s="17">
        <v>3.9043729051368001</v>
      </c>
      <c r="G119" s="17">
        <v>2.4166976904515702</v>
      </c>
      <c r="H119" s="17">
        <v>1.8896028081156</v>
      </c>
      <c r="I119" s="17">
        <v>1.5442196576407801</v>
      </c>
      <c r="J119" s="17">
        <v>1.3865334685563901</v>
      </c>
      <c r="K119" s="17">
        <v>1.23615289583956</v>
      </c>
      <c r="L119" s="17">
        <v>1.2206120604463</v>
      </c>
      <c r="M119" s="17">
        <v>1.3765862115129901</v>
      </c>
      <c r="N119" s="17">
        <v>1.28034140905172</v>
      </c>
      <c r="O119" s="17">
        <v>1.1364302519236802</v>
      </c>
      <c r="P119" s="17">
        <v>1.14557192342881</v>
      </c>
      <c r="Q119" s="17">
        <v>1.0870557644686001</v>
      </c>
      <c r="R119" s="17">
        <v>1.0258268571615099</v>
      </c>
      <c r="S119" s="17">
        <v>1.00061380055503</v>
      </c>
      <c r="T119" s="17">
        <v>0.93390083225656906</v>
      </c>
      <c r="U119" s="17">
        <v>0.86418267991824005</v>
      </c>
      <c r="V119" s="17">
        <v>0.85254855710098199</v>
      </c>
      <c r="W119" s="17">
        <v>0.81851209652872792</v>
      </c>
      <c r="X119" s="17">
        <v>0.83871068068920895</v>
      </c>
      <c r="Y119" s="17">
        <v>0.92936542632155505</v>
      </c>
      <c r="Z119" s="55">
        <v>0.81044224019089106</v>
      </c>
      <c r="AA119" s="7" t="s">
        <v>73</v>
      </c>
      <c r="AB119" s="19">
        <v>117</v>
      </c>
    </row>
    <row r="120" spans="1:28" x14ac:dyDescent="0.15">
      <c r="A120" s="15">
        <v>12</v>
      </c>
      <c r="B120" s="7" t="s">
        <v>47</v>
      </c>
      <c r="C120" s="16" t="s">
        <v>48</v>
      </c>
      <c r="D120" s="17">
        <v>0.98031858008592998</v>
      </c>
      <c r="E120" s="17">
        <v>0.90824004070950892</v>
      </c>
      <c r="F120" s="17">
        <v>0.88352783657309009</v>
      </c>
      <c r="G120" s="17">
        <v>0.913640318789259</v>
      </c>
      <c r="H120" s="17">
        <v>0.89348046624293498</v>
      </c>
      <c r="I120" s="17">
        <v>0.85014257402626303</v>
      </c>
      <c r="J120" s="17">
        <v>0.78581324445919698</v>
      </c>
      <c r="K120" s="17">
        <v>0.90045717278702997</v>
      </c>
      <c r="L120" s="17">
        <v>0.87070512307058512</v>
      </c>
      <c r="M120" s="17">
        <v>0.83337956469292407</v>
      </c>
      <c r="N120" s="17">
        <v>0.82123271153062094</v>
      </c>
      <c r="O120" s="17">
        <v>0.79089755845203091</v>
      </c>
      <c r="P120" s="17">
        <v>0.77846425064703606</v>
      </c>
      <c r="Q120" s="17">
        <v>0.75082538308457103</v>
      </c>
      <c r="R120" s="17">
        <v>0.74778009537978307</v>
      </c>
      <c r="S120" s="17">
        <v>0.69811641313398798</v>
      </c>
      <c r="T120" s="17">
        <v>0.72973769179348502</v>
      </c>
      <c r="U120" s="17">
        <v>0.75727903370209804</v>
      </c>
      <c r="V120" s="17">
        <v>0.74502803964834508</v>
      </c>
      <c r="W120" s="17">
        <v>0.75035965749035005</v>
      </c>
      <c r="X120" s="17">
        <v>0.88412714508891499</v>
      </c>
      <c r="Y120" s="17">
        <v>0.87369484676633291</v>
      </c>
      <c r="Z120" s="55">
        <v>0.77260715738691399</v>
      </c>
      <c r="AA120" s="7" t="s">
        <v>47</v>
      </c>
      <c r="AB120" s="19">
        <v>118</v>
      </c>
    </row>
    <row r="121" spans="1:28" x14ac:dyDescent="0.15">
      <c r="A121" s="15">
        <v>189</v>
      </c>
      <c r="B121" s="7" t="s">
        <v>401</v>
      </c>
      <c r="C121" s="16" t="s">
        <v>402</v>
      </c>
      <c r="D121" s="17">
        <v>1.02928011745958</v>
      </c>
      <c r="E121" s="17">
        <v>0.99188008013838791</v>
      </c>
      <c r="F121" s="17">
        <v>0.95638834976494702</v>
      </c>
      <c r="G121" s="17">
        <v>0.926630419400856</v>
      </c>
      <c r="H121" s="17">
        <v>0.88892507460693204</v>
      </c>
      <c r="I121" s="17">
        <v>0.83306403652777994</v>
      </c>
      <c r="J121" s="17">
        <v>0.753808477874928</v>
      </c>
      <c r="K121" s="17">
        <v>0.71823232366341094</v>
      </c>
      <c r="L121" s="17">
        <v>0.722484412265189</v>
      </c>
      <c r="M121" s="17">
        <v>0.73179337674355005</v>
      </c>
      <c r="N121" s="17">
        <v>0.68722016593327706</v>
      </c>
      <c r="O121" s="17">
        <v>0.69478225765759904</v>
      </c>
      <c r="P121" s="17">
        <v>0.66900171043432399</v>
      </c>
      <c r="Q121" s="17">
        <v>0.71263624239087497</v>
      </c>
      <c r="R121" s="17">
        <v>0.63489833846368904</v>
      </c>
      <c r="S121" s="17">
        <v>0.65134108284021397</v>
      </c>
      <c r="T121" s="17">
        <v>0.66475047541251697</v>
      </c>
      <c r="U121" s="17">
        <v>0.66568455676088001</v>
      </c>
      <c r="V121" s="17">
        <v>0.652876569793988</v>
      </c>
      <c r="W121" s="17">
        <v>0.69632432476046302</v>
      </c>
      <c r="X121" s="17">
        <v>0.86371534384839188</v>
      </c>
      <c r="Y121" s="17">
        <v>0.77626042644676108</v>
      </c>
      <c r="Z121" s="55">
        <v>0.76465339190691706</v>
      </c>
      <c r="AA121" s="7" t="s">
        <v>401</v>
      </c>
      <c r="AB121" s="19">
        <v>119</v>
      </c>
    </row>
    <row r="122" spans="1:28" x14ac:dyDescent="0.15">
      <c r="A122" s="15">
        <v>177</v>
      </c>
      <c r="B122" s="7" t="s">
        <v>377</v>
      </c>
      <c r="C122" s="16" t="s">
        <v>378</v>
      </c>
      <c r="D122" s="17">
        <v>1.3872891314179898</v>
      </c>
      <c r="E122" s="17">
        <v>1.4831610179860499</v>
      </c>
      <c r="F122" s="17">
        <v>1.5293095587238599</v>
      </c>
      <c r="G122" s="17">
        <v>1.4688112381823</v>
      </c>
      <c r="H122" s="17">
        <v>1.3557285779782702</v>
      </c>
      <c r="I122" s="17">
        <v>1.23481125272958</v>
      </c>
      <c r="J122" s="17">
        <v>1.15387200554978</v>
      </c>
      <c r="K122" s="17">
        <v>1.0588392414224201</v>
      </c>
      <c r="L122" s="17">
        <v>1.0395133186513199</v>
      </c>
      <c r="M122" s="17">
        <v>1.0895047090638699</v>
      </c>
      <c r="N122" s="17">
        <v>1.0034810688735101</v>
      </c>
      <c r="O122" s="17">
        <v>1.0026534040547102</v>
      </c>
      <c r="P122" s="17">
        <v>1.0335227408145802</v>
      </c>
      <c r="Q122" s="17">
        <v>1.0277940238382099</v>
      </c>
      <c r="R122" s="17">
        <v>1.02189399625968</v>
      </c>
      <c r="S122" s="17">
        <v>1.00692862196088</v>
      </c>
      <c r="T122" s="17">
        <v>0.97104676498609299</v>
      </c>
      <c r="U122" s="17">
        <v>0.94356849475046201</v>
      </c>
      <c r="V122" s="17">
        <v>0.89719637193887891</v>
      </c>
      <c r="W122" s="17">
        <v>0.8842445018674171</v>
      </c>
      <c r="X122" s="17">
        <v>0.95751670607371608</v>
      </c>
      <c r="Y122" s="17">
        <v>0.809812625998238</v>
      </c>
      <c r="Z122" s="55">
        <v>0.73989364816657499</v>
      </c>
      <c r="AA122" s="7" t="s">
        <v>377</v>
      </c>
      <c r="AB122" s="19">
        <v>120</v>
      </c>
    </row>
    <row r="123" spans="1:28" x14ac:dyDescent="0.15">
      <c r="A123" s="15">
        <v>57</v>
      </c>
      <c r="B123" s="7" t="s">
        <v>137</v>
      </c>
      <c r="C123" s="16" t="s">
        <v>138</v>
      </c>
      <c r="D123" s="17">
        <v>1.0300964715532299</v>
      </c>
      <c r="E123" s="17">
        <v>1.2134960521134501</v>
      </c>
      <c r="F123" s="17">
        <v>1.0589192112892201</v>
      </c>
      <c r="G123" s="17">
        <v>0.764145027120822</v>
      </c>
      <c r="H123" s="17">
        <v>0.68761805213818605</v>
      </c>
      <c r="I123" s="17">
        <v>0.76653637179973599</v>
      </c>
      <c r="J123" s="17">
        <v>0.68342336067841203</v>
      </c>
      <c r="K123" s="17">
        <v>0.62761905715380994</v>
      </c>
      <c r="L123" s="17">
        <v>0.69986165717569904</v>
      </c>
      <c r="M123" s="17">
        <v>0.66746117027457896</v>
      </c>
      <c r="N123" s="17">
        <v>0.66753170485339997</v>
      </c>
      <c r="O123" s="17">
        <v>0.60292806014300904</v>
      </c>
      <c r="P123" s="17">
        <v>0.65315146197663199</v>
      </c>
      <c r="Q123" s="17">
        <v>0.61182477304535099</v>
      </c>
      <c r="R123" s="17">
        <v>0.65143785554324096</v>
      </c>
      <c r="S123" s="17">
        <v>0.64367497823855802</v>
      </c>
      <c r="T123" s="17">
        <v>0.63403055291348998</v>
      </c>
      <c r="U123" s="17">
        <v>0.66606344396329997</v>
      </c>
      <c r="V123" s="17">
        <v>0.69399111009808601</v>
      </c>
      <c r="W123" s="17">
        <v>0.689583104134605</v>
      </c>
      <c r="X123" s="17">
        <v>0.75047996526996097</v>
      </c>
      <c r="Y123" s="17">
        <v>0.65056272603802001</v>
      </c>
      <c r="Z123" s="55">
        <v>0.71763759810246197</v>
      </c>
      <c r="AA123" s="7" t="s">
        <v>137</v>
      </c>
      <c r="AB123" s="19">
        <v>121</v>
      </c>
    </row>
    <row r="124" spans="1:28" x14ac:dyDescent="0.15">
      <c r="A124" s="15">
        <v>197</v>
      </c>
      <c r="B124" s="7" t="s">
        <v>417</v>
      </c>
      <c r="C124" s="16" t="s">
        <v>418</v>
      </c>
      <c r="D124" s="17" t="s">
        <v>487</v>
      </c>
      <c r="E124" s="17">
        <v>0.15563479930989199</v>
      </c>
      <c r="F124" s="17">
        <v>0.21307426594620901</v>
      </c>
      <c r="G124" s="17">
        <v>0.294294112206887</v>
      </c>
      <c r="H124" s="17">
        <v>0.56332687432576001</v>
      </c>
      <c r="I124" s="17">
        <v>0.60453800033357497</v>
      </c>
      <c r="J124" s="17">
        <v>0.62127587384740302</v>
      </c>
      <c r="K124" s="17">
        <v>0.56866858152833399</v>
      </c>
      <c r="L124" s="17">
        <v>0.49337522649527199</v>
      </c>
      <c r="M124" s="17">
        <v>0.70965864448114391</v>
      </c>
      <c r="N124" s="17">
        <v>0.63521736660571504</v>
      </c>
      <c r="O124" s="17">
        <v>0.566437190906244</v>
      </c>
      <c r="P124" s="17">
        <v>0.66202582835123402</v>
      </c>
      <c r="Q124" s="17">
        <v>0.78609291221017208</v>
      </c>
      <c r="R124" s="17">
        <v>0.69534495279985398</v>
      </c>
      <c r="S124" s="17">
        <v>0.83320623992699305</v>
      </c>
      <c r="T124" s="17">
        <v>0.95365006013716402</v>
      </c>
      <c r="U124" s="17">
        <v>0.88503952327772994</v>
      </c>
      <c r="V124" s="17">
        <v>0.68778771041997699</v>
      </c>
      <c r="W124" s="17">
        <v>0.70794774809689898</v>
      </c>
      <c r="X124" s="17">
        <v>0.74045055374345403</v>
      </c>
      <c r="Y124" s="17">
        <v>0.89483290367052204</v>
      </c>
      <c r="Z124" s="55">
        <v>0.71646730234387701</v>
      </c>
      <c r="AA124" s="7" t="s">
        <v>417</v>
      </c>
      <c r="AB124" s="19">
        <v>122</v>
      </c>
    </row>
    <row r="125" spans="1:28" x14ac:dyDescent="0.15">
      <c r="A125" s="15">
        <v>90</v>
      </c>
      <c r="B125" s="7" t="s">
        <v>203</v>
      </c>
      <c r="C125" s="16" t="s">
        <v>204</v>
      </c>
      <c r="D125" s="17">
        <v>0.68448376350043494</v>
      </c>
      <c r="E125" s="17">
        <v>0.57279265270421298</v>
      </c>
      <c r="F125" s="17">
        <v>0.70012020880104109</v>
      </c>
      <c r="G125" s="17">
        <v>0.90928503677365191</v>
      </c>
      <c r="H125" s="17">
        <v>0.9457146217272181</v>
      </c>
      <c r="I125" s="17">
        <v>0.75078939400493094</v>
      </c>
      <c r="J125" s="17">
        <v>0.65870277762870999</v>
      </c>
      <c r="K125" s="17">
        <v>0.71236193115127</v>
      </c>
      <c r="L125" s="17">
        <v>0.57894580449338695</v>
      </c>
      <c r="M125" s="17">
        <v>0.57113389199642295</v>
      </c>
      <c r="N125" s="17">
        <v>0.61758709195193195</v>
      </c>
      <c r="O125" s="17">
        <v>0.65377670260680698</v>
      </c>
      <c r="P125" s="17">
        <v>0.71154947340638297</v>
      </c>
      <c r="Q125" s="17">
        <v>0.91876983918306587</v>
      </c>
      <c r="R125" s="17">
        <v>0.77785517823283101</v>
      </c>
      <c r="S125" s="17">
        <v>0.88226673448123893</v>
      </c>
      <c r="T125" s="17">
        <v>0.79222021349685201</v>
      </c>
      <c r="U125" s="17">
        <v>0.86519137622199194</v>
      </c>
      <c r="V125" s="17">
        <v>0.71892819047634504</v>
      </c>
      <c r="W125" s="17">
        <v>0.72856374355152498</v>
      </c>
      <c r="X125" s="17">
        <v>0.88658404487493292</v>
      </c>
      <c r="Y125" s="17">
        <v>0.74178636312329005</v>
      </c>
      <c r="Z125" s="55">
        <v>0.70258759941971705</v>
      </c>
      <c r="AA125" s="7" t="s">
        <v>203</v>
      </c>
      <c r="AB125" s="19">
        <v>123</v>
      </c>
    </row>
    <row r="126" spans="1:28" x14ac:dyDescent="0.15">
      <c r="A126" s="15">
        <v>116</v>
      </c>
      <c r="B126" s="7" t="s">
        <v>255</v>
      </c>
      <c r="C126" s="16" t="s">
        <v>256</v>
      </c>
      <c r="D126" s="17">
        <v>0.54411854308621999</v>
      </c>
      <c r="E126" s="17">
        <v>0.68028707976123703</v>
      </c>
      <c r="F126" s="17">
        <v>0.58682553563861295</v>
      </c>
      <c r="G126" s="17">
        <v>0.60717994174289003</v>
      </c>
      <c r="H126" s="17">
        <v>0.61123547087958496</v>
      </c>
      <c r="I126" s="17">
        <v>0.58477615707441</v>
      </c>
      <c r="J126" s="17">
        <v>0.52078771268481006</v>
      </c>
      <c r="K126" s="17">
        <v>0.50162400683641994</v>
      </c>
      <c r="L126" s="17">
        <v>0.36491279496482298</v>
      </c>
      <c r="M126" s="17">
        <v>0.37131175711560699</v>
      </c>
      <c r="N126" s="17">
        <v>0.44100949667963502</v>
      </c>
      <c r="O126" s="17">
        <v>0.37677558880435896</v>
      </c>
      <c r="P126" s="17">
        <v>0.35893725170730501</v>
      </c>
      <c r="Q126" s="17">
        <v>0.35849237579395099</v>
      </c>
      <c r="R126" s="17">
        <v>0.36685682593697799</v>
      </c>
      <c r="S126" s="17">
        <v>0.41557152794975299</v>
      </c>
      <c r="T126" s="17">
        <v>0.378949157263331</v>
      </c>
      <c r="U126" s="17">
        <v>0.49511091722323103</v>
      </c>
      <c r="V126" s="17">
        <v>0.50065564266187501</v>
      </c>
      <c r="W126" s="17">
        <v>0.546705762701995</v>
      </c>
      <c r="X126" s="17">
        <v>0.57578622567143001</v>
      </c>
      <c r="Y126" s="17">
        <v>0.47167835663608798</v>
      </c>
      <c r="Z126" s="55">
        <v>0.700406724896945</v>
      </c>
      <c r="AA126" s="7" t="s">
        <v>255</v>
      </c>
      <c r="AB126" s="19">
        <v>124</v>
      </c>
    </row>
    <row r="127" spans="1:28" x14ac:dyDescent="0.15">
      <c r="A127" s="15">
        <v>71</v>
      </c>
      <c r="B127" s="7" t="s">
        <v>165</v>
      </c>
      <c r="C127" s="16" t="s">
        <v>166</v>
      </c>
      <c r="D127" s="17">
        <v>0.31579359886356001</v>
      </c>
      <c r="E127" s="17">
        <v>0.234862058929382</v>
      </c>
      <c r="F127" s="17">
        <v>0.24438080993323999</v>
      </c>
      <c r="G127" s="17">
        <v>0.22738863621397501</v>
      </c>
      <c r="H127" s="17">
        <v>0.19262140178727499</v>
      </c>
      <c r="I127" s="17">
        <v>0.27702742890980397</v>
      </c>
      <c r="J127" s="17">
        <v>0.26024237839183501</v>
      </c>
      <c r="K127" s="17">
        <v>0.35531837743593703</v>
      </c>
      <c r="L127" s="17">
        <v>1.0949176575186501</v>
      </c>
      <c r="M127" s="17">
        <v>0.48220542789200904</v>
      </c>
      <c r="N127" s="17" t="s">
        <v>487</v>
      </c>
      <c r="O127" s="17" t="s">
        <v>487</v>
      </c>
      <c r="P127" s="17">
        <v>0.79232530185729699</v>
      </c>
      <c r="Q127" s="17">
        <v>0.73951115251974808</v>
      </c>
      <c r="R127" s="17">
        <v>1.20768853626782</v>
      </c>
      <c r="S127" s="17">
        <v>1.0405221232391599</v>
      </c>
      <c r="T127" s="17" t="s">
        <v>487</v>
      </c>
      <c r="U127" s="17" t="s">
        <v>487</v>
      </c>
      <c r="V127" s="17">
        <v>0.715876283557486</v>
      </c>
      <c r="W127" s="17">
        <v>0.76934097939903101</v>
      </c>
      <c r="X127" s="17">
        <v>0.809324910343592</v>
      </c>
      <c r="Y127" s="17">
        <v>0.76855558144666003</v>
      </c>
      <c r="Z127" s="55">
        <v>0.69393999875332502</v>
      </c>
      <c r="AA127" s="7" t="s">
        <v>165</v>
      </c>
      <c r="AB127" s="19">
        <v>125</v>
      </c>
    </row>
    <row r="128" spans="1:28" x14ac:dyDescent="0.15">
      <c r="A128" s="15">
        <v>119</v>
      </c>
      <c r="B128" s="7" t="s">
        <v>261</v>
      </c>
      <c r="C128" s="16" t="s">
        <v>262</v>
      </c>
      <c r="D128" s="17">
        <v>1.21751390900084</v>
      </c>
      <c r="E128" s="17">
        <v>1.4358476024528399</v>
      </c>
      <c r="F128" s="17">
        <v>1.31316157379668</v>
      </c>
      <c r="G128" s="17">
        <v>1.32475732452129</v>
      </c>
      <c r="H128" s="17">
        <v>1.2482266720780999</v>
      </c>
      <c r="I128" s="17">
        <v>1.0719415485473198</v>
      </c>
      <c r="J128" s="17">
        <v>0.97743120513063397</v>
      </c>
      <c r="K128" s="17">
        <v>0.96118151331312096</v>
      </c>
      <c r="L128" s="17">
        <v>0.96289209284099198</v>
      </c>
      <c r="M128" s="17">
        <v>0.73813295344609497</v>
      </c>
      <c r="N128" s="17">
        <v>0.57021468727247804</v>
      </c>
      <c r="O128" s="17">
        <v>0.62319102633647705</v>
      </c>
      <c r="P128" s="17">
        <v>0.59276495772063198</v>
      </c>
      <c r="Q128" s="17">
        <v>0.57855993183972598</v>
      </c>
      <c r="R128" s="17">
        <v>0.55639126088479107</v>
      </c>
      <c r="S128" s="17">
        <v>0.52046924119510396</v>
      </c>
      <c r="T128" s="17">
        <v>0.50138704417578306</v>
      </c>
      <c r="U128" s="17">
        <v>0.50622228976756301</v>
      </c>
      <c r="V128" s="17">
        <v>0.53210217428731499</v>
      </c>
      <c r="W128" s="17">
        <v>0.54534303767569103</v>
      </c>
      <c r="X128" s="17">
        <v>0.67315389637549905</v>
      </c>
      <c r="Y128" s="17">
        <v>0.69213217672224203</v>
      </c>
      <c r="Z128" s="55">
        <v>0.65100396950110695</v>
      </c>
      <c r="AA128" s="7" t="s">
        <v>261</v>
      </c>
      <c r="AB128" s="19">
        <v>126</v>
      </c>
    </row>
    <row r="129" spans="1:28" x14ac:dyDescent="0.15">
      <c r="A129" s="15">
        <v>211</v>
      </c>
      <c r="B129" s="7" t="s">
        <v>445</v>
      </c>
      <c r="C129" s="16" t="s">
        <v>446</v>
      </c>
      <c r="D129" s="17">
        <v>1.5265701288490501</v>
      </c>
      <c r="E129" s="17">
        <v>1.5551079111325499</v>
      </c>
      <c r="F129" s="17">
        <v>1.1533735955117099</v>
      </c>
      <c r="G129" s="17">
        <v>1.1826906272114202</v>
      </c>
      <c r="H129" s="17">
        <v>1.28830181236512</v>
      </c>
      <c r="I129" s="17">
        <v>1.8317137492462499</v>
      </c>
      <c r="J129" s="17">
        <v>1.9784922172232</v>
      </c>
      <c r="K129" s="17">
        <v>1.8889931062002498</v>
      </c>
      <c r="L129" s="17">
        <v>1.7935528517957398</v>
      </c>
      <c r="M129" s="17">
        <v>1.2310704154080701</v>
      </c>
      <c r="N129" s="17">
        <v>1.0134886278492901</v>
      </c>
      <c r="O129" s="17">
        <v>1.13040534078431</v>
      </c>
      <c r="P129" s="17">
        <v>1.3414717323305301</v>
      </c>
      <c r="Q129" s="17">
        <v>1.66955178280415</v>
      </c>
      <c r="R129" s="17">
        <v>1.1618168099913599</v>
      </c>
      <c r="S129" s="17">
        <v>0.94137596886661912</v>
      </c>
      <c r="T129" s="17">
        <v>0.45404601428246699</v>
      </c>
      <c r="U129" s="17">
        <v>2.2333321991707602</v>
      </c>
      <c r="V129" s="17">
        <v>0.15085389256922099</v>
      </c>
      <c r="W129" s="17">
        <v>1.7923037576399101</v>
      </c>
      <c r="X129" s="17">
        <v>1.5755227123029101</v>
      </c>
      <c r="Y129" s="17">
        <v>0.31363072926603403</v>
      </c>
      <c r="Z129" s="55">
        <v>0.64988678893936502</v>
      </c>
      <c r="AA129" s="7" t="s">
        <v>445</v>
      </c>
      <c r="AB129" s="19">
        <v>127</v>
      </c>
    </row>
    <row r="130" spans="1:28" x14ac:dyDescent="0.15">
      <c r="A130" s="15">
        <v>120</v>
      </c>
      <c r="B130" s="7" t="s">
        <v>263</v>
      </c>
      <c r="C130" s="16" t="s">
        <v>264</v>
      </c>
      <c r="D130" s="17">
        <v>0.67263882868564295</v>
      </c>
      <c r="E130" s="17">
        <v>0.738822048464015</v>
      </c>
      <c r="F130" s="17">
        <v>0.42382286451843904</v>
      </c>
      <c r="G130" s="17">
        <v>0.40879245995068397</v>
      </c>
      <c r="H130" s="17">
        <v>0.63186805929776702</v>
      </c>
      <c r="I130" s="17">
        <v>1.0452616055782999</v>
      </c>
      <c r="J130" s="17">
        <v>0.777651497953322</v>
      </c>
      <c r="K130" s="17">
        <v>0.75795196784639607</v>
      </c>
      <c r="L130" s="17">
        <v>0.83563699391352098</v>
      </c>
      <c r="M130" s="17">
        <v>0.9497045878389071</v>
      </c>
      <c r="N130" s="17">
        <v>0.71820102362604699</v>
      </c>
      <c r="O130" s="17">
        <v>0.65972850364715696</v>
      </c>
      <c r="P130" s="17">
        <v>0.76563068941787105</v>
      </c>
      <c r="Q130" s="17">
        <v>0.80979001716307808</v>
      </c>
      <c r="R130" s="17">
        <v>0.58077192022376301</v>
      </c>
      <c r="S130" s="17">
        <v>0.45082567829521897</v>
      </c>
      <c r="T130" s="17">
        <v>0.452047299475691</v>
      </c>
      <c r="U130" s="17">
        <v>0.53010046361935403</v>
      </c>
      <c r="V130" s="17">
        <v>0.58950150222362296</v>
      </c>
      <c r="W130" s="17">
        <v>0.760781826918983</v>
      </c>
      <c r="X130" s="17">
        <v>0.83428120753141699</v>
      </c>
      <c r="Y130" s="17">
        <v>0.75913111163443003</v>
      </c>
      <c r="Z130" s="55">
        <v>0.63629316006440295</v>
      </c>
      <c r="AA130" s="7" t="s">
        <v>263</v>
      </c>
      <c r="AB130" s="19">
        <v>128</v>
      </c>
    </row>
    <row r="131" spans="1:28" x14ac:dyDescent="0.15">
      <c r="A131" s="15">
        <v>145</v>
      </c>
      <c r="B131" s="7" t="s">
        <v>313</v>
      </c>
      <c r="C131" s="16" t="s">
        <v>314</v>
      </c>
      <c r="D131" s="17">
        <v>0.54353164518657804</v>
      </c>
      <c r="E131" s="17">
        <v>0.780315876986167</v>
      </c>
      <c r="F131" s="17">
        <v>0.95433804485134999</v>
      </c>
      <c r="G131" s="17">
        <v>0.57070754487493192</v>
      </c>
      <c r="H131" s="17">
        <v>0.49099676913075896</v>
      </c>
      <c r="I131" s="17">
        <v>0.39742293717406896</v>
      </c>
      <c r="J131" s="17">
        <v>0.34837543409558902</v>
      </c>
      <c r="K131" s="17">
        <v>0.37096097654640603</v>
      </c>
      <c r="L131" s="17">
        <v>0.48908413460893801</v>
      </c>
      <c r="M131" s="17">
        <v>0.50585562759220404</v>
      </c>
      <c r="N131" s="17">
        <v>0.539231118131693</v>
      </c>
      <c r="O131" s="17">
        <v>0.57922703104092099</v>
      </c>
      <c r="P131" s="17">
        <v>0.50426493020498497</v>
      </c>
      <c r="Q131" s="17">
        <v>0.46969530452063596</v>
      </c>
      <c r="R131" s="17">
        <v>0.41471877658650902</v>
      </c>
      <c r="S131" s="17">
        <v>0.41763653773071402</v>
      </c>
      <c r="T131" s="17">
        <v>0.43294778467316897</v>
      </c>
      <c r="U131" s="17">
        <v>0.43067121886391702</v>
      </c>
      <c r="V131" s="17">
        <v>0.50694451739358204</v>
      </c>
      <c r="W131" s="17">
        <v>0.45917052438709299</v>
      </c>
      <c r="X131" s="17">
        <v>0.63202291347416595</v>
      </c>
      <c r="Y131" s="17">
        <v>1.0127019267828399</v>
      </c>
      <c r="Z131" s="55">
        <v>0.63554455110725194</v>
      </c>
      <c r="AA131" s="7" t="s">
        <v>313</v>
      </c>
      <c r="AB131" s="19">
        <v>129</v>
      </c>
    </row>
    <row r="132" spans="1:28" x14ac:dyDescent="0.15">
      <c r="A132" s="15">
        <v>128</v>
      </c>
      <c r="B132" s="7" t="s">
        <v>279</v>
      </c>
      <c r="C132" s="16" t="s">
        <v>280</v>
      </c>
      <c r="D132" s="17">
        <v>0.44604782044975905</v>
      </c>
      <c r="E132" s="17">
        <v>0.44265700396160201</v>
      </c>
      <c r="F132" s="17">
        <v>0.42160600246496899</v>
      </c>
      <c r="G132" s="17">
        <v>0.40591654664996296</v>
      </c>
      <c r="H132" s="17">
        <v>0.36489872267815299</v>
      </c>
      <c r="I132" s="17">
        <v>0.355958931501411</v>
      </c>
      <c r="J132" s="17">
        <v>0.31117193650826402</v>
      </c>
      <c r="K132" s="17">
        <v>0.40116391795238099</v>
      </c>
      <c r="L132" s="17">
        <v>0.39051322748877204</v>
      </c>
      <c r="M132" s="17">
        <v>0.50155627469771891</v>
      </c>
      <c r="N132" s="17">
        <v>0.45273449263425003</v>
      </c>
      <c r="O132" s="17">
        <v>0.46577780287055204</v>
      </c>
      <c r="P132" s="17">
        <v>0.47598728077371999</v>
      </c>
      <c r="Q132" s="17">
        <v>0.50791945495299995</v>
      </c>
      <c r="R132" s="17">
        <v>0.513829957307541</v>
      </c>
      <c r="S132" s="17">
        <v>0.466676122422583</v>
      </c>
      <c r="T132" s="17">
        <v>0.49506441369678805</v>
      </c>
      <c r="U132" s="17">
        <v>0.43651029638343802</v>
      </c>
      <c r="V132" s="17">
        <v>0.477494205142032</v>
      </c>
      <c r="W132" s="17">
        <v>0.52342422707509395</v>
      </c>
      <c r="X132" s="17">
        <v>0.73779605130134995</v>
      </c>
      <c r="Y132" s="17">
        <v>0.68205919643926205</v>
      </c>
      <c r="Z132" s="55">
        <v>0.60675293306289602</v>
      </c>
      <c r="AA132" s="7" t="s">
        <v>279</v>
      </c>
      <c r="AB132" s="19">
        <v>130</v>
      </c>
    </row>
    <row r="133" spans="1:28" x14ac:dyDescent="0.15">
      <c r="A133" s="15">
        <v>132</v>
      </c>
      <c r="B133" s="7" t="s">
        <v>287</v>
      </c>
      <c r="C133" s="16" t="s">
        <v>288</v>
      </c>
      <c r="D133" s="17">
        <v>2.0224806081530899</v>
      </c>
      <c r="E133" s="17">
        <v>1.7816584078498499</v>
      </c>
      <c r="F133" s="17">
        <v>1.7955672114369801</v>
      </c>
      <c r="G133" s="17">
        <v>1.5096943165276899</v>
      </c>
      <c r="H133" s="17">
        <v>1.38273006263926</v>
      </c>
      <c r="I133" s="17">
        <v>1.0172858849172299</v>
      </c>
      <c r="J133" s="17">
        <v>0.96165669610895799</v>
      </c>
      <c r="K133" s="17">
        <v>1.05327216611992</v>
      </c>
      <c r="L133" s="17">
        <v>0.82330674541482696</v>
      </c>
      <c r="M133" s="17">
        <v>0.629698225139809</v>
      </c>
      <c r="N133" s="17">
        <v>0.76299724566629501</v>
      </c>
      <c r="O133" s="17">
        <v>0.83727023668878098</v>
      </c>
      <c r="P133" s="17">
        <v>0.92430561849008097</v>
      </c>
      <c r="Q133" s="17">
        <v>0.82231148989426095</v>
      </c>
      <c r="R133" s="17">
        <v>0.85972525833078994</v>
      </c>
      <c r="S133" s="17">
        <v>0.87550783278675004</v>
      </c>
      <c r="T133" s="17">
        <v>0.86391099358340706</v>
      </c>
      <c r="U133" s="17">
        <v>0.76215381775841795</v>
      </c>
      <c r="V133" s="17">
        <v>0.72757756769118198</v>
      </c>
      <c r="W133" s="17">
        <v>0.69047740069462404</v>
      </c>
      <c r="X133" s="17">
        <v>0.776864756438714</v>
      </c>
      <c r="Y133" s="17">
        <v>0.63451757739116199</v>
      </c>
      <c r="Z133" s="55">
        <v>0.60306325017325602</v>
      </c>
      <c r="AA133" s="7" t="s">
        <v>287</v>
      </c>
      <c r="AB133" s="19">
        <v>131</v>
      </c>
    </row>
    <row r="134" spans="1:28" x14ac:dyDescent="0.15">
      <c r="A134" s="15">
        <v>170</v>
      </c>
      <c r="B134" s="7" t="s">
        <v>363</v>
      </c>
      <c r="C134" s="16" t="s">
        <v>364</v>
      </c>
      <c r="D134" s="17">
        <v>2.5121556178017599</v>
      </c>
      <c r="E134" s="17">
        <v>2.74252734280679</v>
      </c>
      <c r="F134" s="17">
        <v>2.16461761611263</v>
      </c>
      <c r="G134" s="17">
        <v>2.0539529876704501</v>
      </c>
      <c r="H134" s="17">
        <v>1.5849466092167801</v>
      </c>
      <c r="I134" s="17">
        <v>1.42681393237049</v>
      </c>
      <c r="J134" s="17">
        <v>1.4863958478655201</v>
      </c>
      <c r="K134" s="17">
        <v>1.34699336114922</v>
      </c>
      <c r="L134" s="17">
        <v>0.94370627924454087</v>
      </c>
      <c r="M134" s="17">
        <v>1.07603322555112</v>
      </c>
      <c r="N134" s="17">
        <v>0.97215045513474296</v>
      </c>
      <c r="O134" s="17">
        <v>0.86581349399569296</v>
      </c>
      <c r="P134" s="17">
        <v>0.78280053064215904</v>
      </c>
      <c r="Q134" s="17">
        <v>0.64396590703013401</v>
      </c>
      <c r="R134" s="17">
        <v>0.97326210632170607</v>
      </c>
      <c r="S134" s="17">
        <v>0.92345325228423403</v>
      </c>
      <c r="T134" s="17">
        <v>1.1163823575070402</v>
      </c>
      <c r="U134" s="17">
        <v>1.0938168966116</v>
      </c>
      <c r="V134" s="17">
        <v>0.75199256871376607</v>
      </c>
      <c r="W134" s="17">
        <v>0.67247726751806103</v>
      </c>
      <c r="X134" s="17">
        <v>0.54660543485003799</v>
      </c>
      <c r="Y134" s="17">
        <v>0.60906585052268403</v>
      </c>
      <c r="Z134" s="55">
        <v>0.59979294017908491</v>
      </c>
      <c r="AA134" s="7" t="s">
        <v>363</v>
      </c>
      <c r="AB134" s="19">
        <v>132</v>
      </c>
    </row>
    <row r="135" spans="1:28" x14ac:dyDescent="0.15">
      <c r="A135" s="15">
        <v>45</v>
      </c>
      <c r="B135" s="7" t="s">
        <v>462</v>
      </c>
      <c r="C135" s="16" t="s">
        <v>114</v>
      </c>
      <c r="D135" s="17">
        <v>0.22026077257230597</v>
      </c>
      <c r="E135" s="17" t="s">
        <v>487</v>
      </c>
      <c r="F135" s="17" t="s">
        <v>487</v>
      </c>
      <c r="G135" s="17">
        <v>0.88064571071436504</v>
      </c>
      <c r="H135" s="17">
        <v>1.3366043848226801</v>
      </c>
      <c r="I135" s="17">
        <v>1.3807954582531199</v>
      </c>
      <c r="J135" s="17">
        <v>1.419205358118</v>
      </c>
      <c r="K135" s="17">
        <v>1.22612428688611</v>
      </c>
      <c r="L135" s="17">
        <v>0.80854254376853796</v>
      </c>
      <c r="M135" s="17">
        <v>0.65623976502104209</v>
      </c>
      <c r="N135" s="17">
        <v>0.85173133913521104</v>
      </c>
      <c r="O135" s="17">
        <v>0.92410908032730799</v>
      </c>
      <c r="P135" s="17">
        <v>1.13455027573242</v>
      </c>
      <c r="Q135" s="17">
        <v>1.1461779767659002</v>
      </c>
      <c r="R135" s="17">
        <v>0.95024713954140294</v>
      </c>
      <c r="S135" s="17">
        <v>1.29563974884727</v>
      </c>
      <c r="T135" s="17">
        <v>1.06610820875977</v>
      </c>
      <c r="U135" s="17">
        <v>0.77046713572151404</v>
      </c>
      <c r="V135" s="17">
        <v>0.62391251468713504</v>
      </c>
      <c r="W135" s="17">
        <v>0.70079546442469498</v>
      </c>
      <c r="X135" s="17">
        <v>0.74331028150140599</v>
      </c>
      <c r="Y135" s="17">
        <v>0.54297022878238299</v>
      </c>
      <c r="Z135" s="55">
        <v>0.57889436683322792</v>
      </c>
      <c r="AA135" s="7" t="s">
        <v>462</v>
      </c>
      <c r="AB135" s="19">
        <v>133</v>
      </c>
    </row>
    <row r="136" spans="1:28" x14ac:dyDescent="0.15">
      <c r="A136" s="15">
        <v>83</v>
      </c>
      <c r="B136" s="7" t="s">
        <v>189</v>
      </c>
      <c r="C136" s="16" t="s">
        <v>190</v>
      </c>
      <c r="D136" s="17">
        <v>1.7659772484290002</v>
      </c>
      <c r="E136" s="17">
        <v>2.0179456234117699</v>
      </c>
      <c r="F136" s="17">
        <v>2.29328668097935</v>
      </c>
      <c r="G136" s="17">
        <v>2.1997168274368901</v>
      </c>
      <c r="H136" s="17">
        <v>2.8093248337512597</v>
      </c>
      <c r="I136" s="17">
        <v>1.4104858368742901</v>
      </c>
      <c r="J136" s="17">
        <v>0.80581513479929101</v>
      </c>
      <c r="K136" s="17">
        <v>0.91439966847809395</v>
      </c>
      <c r="L136" s="17">
        <v>1.0088810754039199</v>
      </c>
      <c r="M136" s="17">
        <v>0.98101564811186504</v>
      </c>
      <c r="N136" s="17">
        <v>0.90521039561470806</v>
      </c>
      <c r="O136" s="17">
        <v>0.87817534560162103</v>
      </c>
      <c r="P136" s="17">
        <v>0.82554322037368499</v>
      </c>
      <c r="Q136" s="17">
        <v>0.84369330009508892</v>
      </c>
      <c r="R136" s="17">
        <v>0.95165217003539293</v>
      </c>
      <c r="S136" s="17">
        <v>1.0848654709788699</v>
      </c>
      <c r="T136" s="17">
        <v>1.1541282758456801</v>
      </c>
      <c r="U136" s="17">
        <v>1.25334268912328</v>
      </c>
      <c r="V136" s="17">
        <v>1.29081562879598</v>
      </c>
      <c r="W136" s="17">
        <v>1.2996127850461101</v>
      </c>
      <c r="X136" s="17">
        <v>1.4025774113154701</v>
      </c>
      <c r="Y136" s="17">
        <v>0.99503076984068795</v>
      </c>
      <c r="Z136" s="55">
        <v>0.56984755498649897</v>
      </c>
      <c r="AA136" s="7" t="s">
        <v>189</v>
      </c>
      <c r="AB136" s="19">
        <v>134</v>
      </c>
    </row>
    <row r="137" spans="1:28" x14ac:dyDescent="0.15">
      <c r="A137" s="15">
        <v>21</v>
      </c>
      <c r="B137" s="7" t="s">
        <v>65</v>
      </c>
      <c r="C137" s="16" t="s">
        <v>66</v>
      </c>
      <c r="D137" s="17">
        <v>0.412852302408383</v>
      </c>
      <c r="E137" s="17">
        <v>0.357971127306215</v>
      </c>
      <c r="F137" s="17">
        <v>0.62281945820977602</v>
      </c>
      <c r="G137" s="17">
        <v>0.64722322680875699</v>
      </c>
      <c r="H137" s="17">
        <v>0.67614985043211306</v>
      </c>
      <c r="I137" s="17">
        <v>0.68097068499347901</v>
      </c>
      <c r="J137" s="17">
        <v>0.66572332394775102</v>
      </c>
      <c r="K137" s="17" t="s">
        <v>487</v>
      </c>
      <c r="L137" s="17">
        <v>0.66395897962646699</v>
      </c>
      <c r="M137" s="17" t="s">
        <v>487</v>
      </c>
      <c r="N137" s="17" t="s">
        <v>487</v>
      </c>
      <c r="O137" s="17" t="s">
        <v>487</v>
      </c>
      <c r="P137" s="17">
        <v>0.70205615778774499</v>
      </c>
      <c r="Q137" s="17">
        <v>0.68723968349625408</v>
      </c>
      <c r="R137" s="17">
        <v>0.70092494879796796</v>
      </c>
      <c r="S137" s="17">
        <v>0.79848470490941803</v>
      </c>
      <c r="T137" s="17">
        <v>0.67359672701681494</v>
      </c>
      <c r="U137" s="17">
        <v>0.92061312442598098</v>
      </c>
      <c r="V137" s="17">
        <v>0.63285754014759998</v>
      </c>
      <c r="W137" s="17">
        <v>0.47331390555208197</v>
      </c>
      <c r="X137" s="17">
        <v>0.45876201515041504</v>
      </c>
      <c r="Y137" s="17">
        <v>0.55088364880624308</v>
      </c>
      <c r="Z137" s="55">
        <v>0.55746126060477597</v>
      </c>
      <c r="AA137" s="7" t="s">
        <v>65</v>
      </c>
      <c r="AB137" s="19">
        <v>135</v>
      </c>
    </row>
    <row r="138" spans="1:28" x14ac:dyDescent="0.15">
      <c r="A138" s="15">
        <v>33</v>
      </c>
      <c r="B138" s="7" t="s">
        <v>89</v>
      </c>
      <c r="C138" s="16" t="s">
        <v>90</v>
      </c>
      <c r="D138" s="17">
        <v>1.15402591313906</v>
      </c>
      <c r="E138" s="17">
        <v>0.75361519723136505</v>
      </c>
      <c r="F138" s="17">
        <v>0.66548029000165299</v>
      </c>
      <c r="G138" s="17">
        <v>0.64875355876480401</v>
      </c>
      <c r="H138" s="17">
        <v>0.63097843761799</v>
      </c>
      <c r="I138" s="17">
        <v>0.64949723334012199</v>
      </c>
      <c r="J138" s="17">
        <v>0.56474120822297802</v>
      </c>
      <c r="K138" s="17">
        <v>0.52470316935221506</v>
      </c>
      <c r="L138" s="17">
        <v>0.601269381910568</v>
      </c>
      <c r="M138" s="17">
        <v>0.49087761147752101</v>
      </c>
      <c r="N138" s="17">
        <v>0.495061946661288</v>
      </c>
      <c r="O138" s="17">
        <v>0.52324106120581404</v>
      </c>
      <c r="P138" s="17">
        <v>0.55576513540348405</v>
      </c>
      <c r="Q138" s="17">
        <v>0.53030391331819204</v>
      </c>
      <c r="R138" s="17">
        <v>0.54080744733524699</v>
      </c>
      <c r="S138" s="17">
        <v>0.55898232587500407</v>
      </c>
      <c r="T138" s="17">
        <v>0.61182692997697208</v>
      </c>
      <c r="U138" s="17">
        <v>0.53085719009797494</v>
      </c>
      <c r="V138" s="17">
        <v>0.54485093949956598</v>
      </c>
      <c r="W138" s="17">
        <v>0.49077292454307697</v>
      </c>
      <c r="X138" s="17">
        <v>0.66163078568482203</v>
      </c>
      <c r="Y138" s="17">
        <v>0.57931767714229299</v>
      </c>
      <c r="Z138" s="55">
        <v>0.54807628184205792</v>
      </c>
      <c r="AA138" s="7" t="s">
        <v>89</v>
      </c>
      <c r="AB138" s="19">
        <v>136</v>
      </c>
    </row>
    <row r="139" spans="1:28" x14ac:dyDescent="0.15">
      <c r="A139" s="15">
        <v>143</v>
      </c>
      <c r="B139" s="7" t="s">
        <v>309</v>
      </c>
      <c r="C139" s="16" t="s">
        <v>310</v>
      </c>
      <c r="D139" s="17">
        <v>0.78275144138372799</v>
      </c>
      <c r="E139" s="17">
        <v>0.68352452076228398</v>
      </c>
      <c r="F139" s="17">
        <v>0.86516558230488905</v>
      </c>
      <c r="G139" s="17">
        <v>0.86073742908559792</v>
      </c>
      <c r="H139" s="17">
        <v>0.73079327530028104</v>
      </c>
      <c r="I139" s="17">
        <v>0.70040406421720702</v>
      </c>
      <c r="J139" s="17">
        <v>0.55125599348682208</v>
      </c>
      <c r="K139" s="17">
        <v>0.53172621458101998</v>
      </c>
      <c r="L139" s="17">
        <v>0.50205837676971599</v>
      </c>
      <c r="M139" s="17">
        <v>0.502751000926974</v>
      </c>
      <c r="N139" s="17">
        <v>0.50547267918885896</v>
      </c>
      <c r="O139" s="17">
        <v>0.52641133650984795</v>
      </c>
      <c r="P139" s="17">
        <v>0.66590355372129306</v>
      </c>
      <c r="Q139" s="17">
        <v>0.67861421503122199</v>
      </c>
      <c r="R139" s="17">
        <v>0.685091959091359</v>
      </c>
      <c r="S139" s="17">
        <v>0.77553737194114902</v>
      </c>
      <c r="T139" s="17">
        <v>0.63987667581723207</v>
      </c>
      <c r="U139" s="17">
        <v>0.62651006701007805</v>
      </c>
      <c r="V139" s="17">
        <v>0.62717222145559004</v>
      </c>
      <c r="W139" s="17">
        <v>0.60502008939756502</v>
      </c>
      <c r="X139" s="17">
        <v>0.62997187095377605</v>
      </c>
      <c r="Y139" s="17">
        <v>0.54014192877530898</v>
      </c>
      <c r="Z139" s="55">
        <v>0.52647269455043</v>
      </c>
      <c r="AA139" s="7" t="s">
        <v>309</v>
      </c>
      <c r="AB139" s="19">
        <v>137</v>
      </c>
    </row>
    <row r="140" spans="1:28" x14ac:dyDescent="0.15">
      <c r="A140" s="15">
        <v>100</v>
      </c>
      <c r="B140" s="7" t="s">
        <v>223</v>
      </c>
      <c r="C140" s="16" t="s">
        <v>224</v>
      </c>
      <c r="D140" s="17">
        <v>0.78464508041381309</v>
      </c>
      <c r="E140" s="17">
        <v>0.99981747947367006</v>
      </c>
      <c r="F140" s="17">
        <v>0.9983377015241971</v>
      </c>
      <c r="G140" s="17">
        <v>1.02992745863145</v>
      </c>
      <c r="H140" s="17">
        <v>0.98823974095447897</v>
      </c>
      <c r="I140" s="17">
        <v>1.0363212394277102</v>
      </c>
      <c r="J140" s="17">
        <v>0.97899879573513993</v>
      </c>
      <c r="K140" s="17">
        <v>1.2968768215272601</v>
      </c>
      <c r="L140" s="17">
        <v>1.1546685060829101</v>
      </c>
      <c r="M140" s="17">
        <v>1.1030332414589701</v>
      </c>
      <c r="N140" s="17">
        <v>1.01441556484772</v>
      </c>
      <c r="O140" s="17">
        <v>0.93651358475802005</v>
      </c>
      <c r="P140" s="17">
        <v>1.0469063707170601</v>
      </c>
      <c r="Q140" s="17">
        <v>1.0780846039462701</v>
      </c>
      <c r="R140" s="17">
        <v>1.0416921334727001</v>
      </c>
      <c r="S140" s="17" t="s">
        <v>487</v>
      </c>
      <c r="T140" s="17">
        <v>0.93355176528571293</v>
      </c>
      <c r="U140" s="17">
        <v>0.83189496800778806</v>
      </c>
      <c r="V140" s="17">
        <v>0.83562575845760101</v>
      </c>
      <c r="W140" s="17">
        <v>1.0209163668913401</v>
      </c>
      <c r="X140" s="17">
        <v>0.90718867619272292</v>
      </c>
      <c r="Y140" s="17">
        <v>0.81928168364649201</v>
      </c>
      <c r="Z140" s="55">
        <v>0.50936438935775208</v>
      </c>
      <c r="AA140" s="7" t="s">
        <v>223</v>
      </c>
      <c r="AB140" s="19">
        <v>138</v>
      </c>
    </row>
    <row r="141" spans="1:28" x14ac:dyDescent="0.15">
      <c r="A141" s="15">
        <v>124</v>
      </c>
      <c r="B141" s="7" t="s">
        <v>271</v>
      </c>
      <c r="C141" s="16" t="s">
        <v>272</v>
      </c>
      <c r="D141" s="17">
        <v>0.62551734867882491</v>
      </c>
      <c r="E141" s="17">
        <v>0.66691744936558695</v>
      </c>
      <c r="F141" s="17">
        <v>0.63584606729553106</v>
      </c>
      <c r="G141" s="17">
        <v>0.63012290875666599</v>
      </c>
      <c r="H141" s="17">
        <v>0.67053001715989902</v>
      </c>
      <c r="I141" s="17">
        <v>0.81960496804748695</v>
      </c>
      <c r="J141" s="17">
        <v>0.653051750694016</v>
      </c>
      <c r="K141" s="17">
        <v>0.61769072153658999</v>
      </c>
      <c r="L141" s="17">
        <v>0.61636919892910302</v>
      </c>
      <c r="M141" s="17">
        <v>0.67975102214392802</v>
      </c>
      <c r="N141" s="17">
        <v>0.65059092557701892</v>
      </c>
      <c r="O141" s="17">
        <v>0.58064023871709802</v>
      </c>
      <c r="P141" s="17">
        <v>0.52758789938901507</v>
      </c>
      <c r="Q141" s="17">
        <v>0.50994759495067399</v>
      </c>
      <c r="R141" s="17">
        <v>0.48676155038784896</v>
      </c>
      <c r="S141" s="17">
        <v>0.46720371675054395</v>
      </c>
      <c r="T141" s="17">
        <v>0.51188884413267199</v>
      </c>
      <c r="U141" s="17">
        <v>0.47962579758635498</v>
      </c>
      <c r="V141" s="17">
        <v>0.43744477488463801</v>
      </c>
      <c r="W141" s="17">
        <v>0.50568051974635897</v>
      </c>
      <c r="X141" s="17">
        <v>0.575051755651245</v>
      </c>
      <c r="Y141" s="17">
        <v>0.49637847362183202</v>
      </c>
      <c r="Z141" s="55">
        <v>0.49920686499012495</v>
      </c>
      <c r="AA141" s="7" t="s">
        <v>271</v>
      </c>
      <c r="AB141" s="19">
        <v>139</v>
      </c>
    </row>
    <row r="142" spans="1:28" x14ac:dyDescent="0.15">
      <c r="A142" s="15">
        <v>80</v>
      </c>
      <c r="B142" s="7" t="s">
        <v>183</v>
      </c>
      <c r="C142" s="16" t="s">
        <v>184</v>
      </c>
      <c r="D142" s="17">
        <v>0.91840163471874903</v>
      </c>
      <c r="E142" s="17">
        <v>1.0520629291886701</v>
      </c>
      <c r="F142" s="17">
        <v>0.76224502605429401</v>
      </c>
      <c r="G142" s="17">
        <v>0.81565534252525596</v>
      </c>
      <c r="H142" s="17">
        <v>0.47941608905692101</v>
      </c>
      <c r="I142" s="17">
        <v>0.38391365673545796</v>
      </c>
      <c r="J142" s="17">
        <v>0.43182946456192001</v>
      </c>
      <c r="K142" s="17">
        <v>0.39845660146699302</v>
      </c>
      <c r="L142" s="17">
        <v>0.46823110291439701</v>
      </c>
      <c r="M142" s="17">
        <v>0.39532607351187404</v>
      </c>
      <c r="N142" s="17">
        <v>0.44138260438983401</v>
      </c>
      <c r="O142" s="17">
        <v>0.459619447723005</v>
      </c>
      <c r="P142" s="17">
        <v>0.47587073088669701</v>
      </c>
      <c r="Q142" s="17">
        <v>0.47127259316764603</v>
      </c>
      <c r="R142" s="17">
        <v>0.42465642836873901</v>
      </c>
      <c r="S142" s="17">
        <v>0.40596793128706099</v>
      </c>
      <c r="T142" s="17">
        <v>0.44049651252336502</v>
      </c>
      <c r="U142" s="17">
        <v>0.38385024504950599</v>
      </c>
      <c r="V142" s="17">
        <v>0.37249163791136503</v>
      </c>
      <c r="W142" s="17">
        <v>0.43008121853313303</v>
      </c>
      <c r="X142" s="17">
        <v>0.44152432578899298</v>
      </c>
      <c r="Y142" s="17">
        <v>0.39767042381845097</v>
      </c>
      <c r="Z142" s="55">
        <v>0.462491769474559</v>
      </c>
      <c r="AA142" s="7" t="s">
        <v>183</v>
      </c>
      <c r="AB142" s="19">
        <v>140</v>
      </c>
    </row>
    <row r="143" spans="1:28" x14ac:dyDescent="0.15">
      <c r="A143" s="15">
        <v>217</v>
      </c>
      <c r="B143" s="7" t="s">
        <v>457</v>
      </c>
      <c r="C143" s="16" t="s">
        <v>458</v>
      </c>
      <c r="D143" s="17">
        <v>3.0537918871252199</v>
      </c>
      <c r="E143" s="17">
        <v>2.5498043400924897</v>
      </c>
      <c r="F143" s="17">
        <v>6.3064741499767099</v>
      </c>
      <c r="G143" s="17">
        <v>2.0346772508878197</v>
      </c>
      <c r="H143" s="17">
        <v>2.7057580559957701</v>
      </c>
      <c r="I143" s="17">
        <v>1.4525757240769399</v>
      </c>
      <c r="J143" s="17">
        <v>1.9862424763542601</v>
      </c>
      <c r="K143" s="17" t="s">
        <v>487</v>
      </c>
      <c r="L143" s="17" t="s">
        <v>487</v>
      </c>
      <c r="M143" s="17" t="s">
        <v>487</v>
      </c>
      <c r="N143" s="17">
        <v>0.81625145324696913</v>
      </c>
      <c r="O143" s="17">
        <v>1.4071621046659999</v>
      </c>
      <c r="P143" s="17">
        <v>1.8594998831502703</v>
      </c>
      <c r="Q143" s="17">
        <v>1.8682239564238201</v>
      </c>
      <c r="R143" s="17">
        <v>1.88778911739064</v>
      </c>
      <c r="S143" s="17">
        <v>1.8863087786068398</v>
      </c>
      <c r="T143" s="17">
        <v>1.7419849185113099</v>
      </c>
      <c r="U143" s="17">
        <v>1.5923404255319198</v>
      </c>
      <c r="V143" s="17">
        <v>1.13781025849235</v>
      </c>
      <c r="W143" s="17">
        <v>0.72956717301874396</v>
      </c>
      <c r="X143" s="17">
        <v>0.26176127285265</v>
      </c>
      <c r="Y143" s="17">
        <v>0.81597741067840102</v>
      </c>
      <c r="Z143" s="55">
        <v>0.42705656262948005</v>
      </c>
      <c r="AA143" s="7" t="s">
        <v>457</v>
      </c>
      <c r="AB143" s="19">
        <v>141</v>
      </c>
    </row>
    <row r="144" spans="1:28" x14ac:dyDescent="0.15">
      <c r="A144" s="15">
        <v>8</v>
      </c>
      <c r="B144" s="7" t="s">
        <v>39</v>
      </c>
      <c r="C144" s="16" t="s">
        <v>40</v>
      </c>
      <c r="D144" s="17">
        <v>1.1488226766688698</v>
      </c>
      <c r="E144" s="17">
        <v>1.1842335418705801</v>
      </c>
      <c r="F144" s="17">
        <v>1.0918804785974801</v>
      </c>
      <c r="G144" s="17">
        <v>1.0608950570483799</v>
      </c>
      <c r="H144" s="17">
        <v>0.88329535883352894</v>
      </c>
      <c r="I144" s="17">
        <v>0.84715478388596099</v>
      </c>
      <c r="J144" s="17">
        <v>0.78823387746146889</v>
      </c>
      <c r="K144" s="17">
        <v>0.79254817503136199</v>
      </c>
      <c r="L144" s="17">
        <v>0.76275647539046099</v>
      </c>
      <c r="M144" s="17">
        <v>0.88650857668638505</v>
      </c>
      <c r="N144" s="17">
        <v>0.81487810549793904</v>
      </c>
      <c r="O144" s="17">
        <v>0.76428709403674899</v>
      </c>
      <c r="P144" s="17">
        <v>0.78482472101978595</v>
      </c>
      <c r="Q144" s="17">
        <v>0.83773643015943611</v>
      </c>
      <c r="R144" s="17">
        <v>0.878100919364039</v>
      </c>
      <c r="S144" s="17">
        <v>0.85012858318676399</v>
      </c>
      <c r="T144" s="17">
        <v>0.81314007792887499</v>
      </c>
      <c r="U144" s="17">
        <v>0.85613791637354308</v>
      </c>
      <c r="V144" s="17">
        <v>0.73230034753854101</v>
      </c>
      <c r="W144" s="17">
        <v>0.69969613437919698</v>
      </c>
      <c r="X144" s="17">
        <v>0.73449261223254503</v>
      </c>
      <c r="Y144" s="17">
        <v>0.630928835372215</v>
      </c>
      <c r="Z144" s="55">
        <v>0.411211298762518</v>
      </c>
      <c r="AA144" s="7" t="s">
        <v>39</v>
      </c>
      <c r="AB144" s="19">
        <v>142</v>
      </c>
    </row>
    <row r="145" spans="1:28" x14ac:dyDescent="0.15">
      <c r="A145" s="15">
        <v>74</v>
      </c>
      <c r="B145" s="7" t="s">
        <v>171</v>
      </c>
      <c r="C145" s="16" t="s">
        <v>172</v>
      </c>
      <c r="D145" s="17">
        <v>0.44363040000000004</v>
      </c>
      <c r="E145" s="17">
        <v>0.26445281296359702</v>
      </c>
      <c r="F145" s="17">
        <v>0.260305614783227</v>
      </c>
      <c r="G145" s="17">
        <v>0.30375830974790996</v>
      </c>
      <c r="H145" s="17">
        <v>0.27757091227685898</v>
      </c>
      <c r="I145" s="17">
        <v>0.26096707634341099</v>
      </c>
      <c r="J145" s="17">
        <v>0.26221353281196902</v>
      </c>
      <c r="K145" s="17">
        <v>0.37033291457286399</v>
      </c>
      <c r="L145" s="17">
        <v>0.29403350042792503</v>
      </c>
      <c r="M145" s="17">
        <v>0.33675787091298598</v>
      </c>
      <c r="N145" s="17">
        <v>0.28268765523692801</v>
      </c>
      <c r="O145" s="17">
        <v>0.43515452267478999</v>
      </c>
      <c r="P145" s="17">
        <v>0.59320855248337401</v>
      </c>
      <c r="Q145" s="17">
        <v>0.40029322450553501</v>
      </c>
      <c r="R145" s="17">
        <v>0.48498903481132299</v>
      </c>
      <c r="S145" s="17">
        <v>0.39291435545917203</v>
      </c>
      <c r="T145" s="17">
        <v>0.29141191739338301</v>
      </c>
      <c r="U145" s="17">
        <v>0.31270123821338103</v>
      </c>
      <c r="V145" s="17">
        <v>0.325876657150172</v>
      </c>
      <c r="W145" s="17">
        <v>0.34381843475139101</v>
      </c>
      <c r="X145" s="17">
        <v>0.35094899487422904</v>
      </c>
      <c r="Y145" s="17">
        <v>0.384879261038789</v>
      </c>
      <c r="Z145" s="55">
        <v>0.35007061763267999</v>
      </c>
      <c r="AA145" s="7" t="s">
        <v>171</v>
      </c>
      <c r="AB145" s="19">
        <v>143</v>
      </c>
    </row>
    <row r="146" spans="1:28" x14ac:dyDescent="0.15">
      <c r="A146" s="15">
        <v>152</v>
      </c>
      <c r="B146" s="7" t="s">
        <v>327</v>
      </c>
      <c r="C146" s="16" t="s">
        <v>328</v>
      </c>
      <c r="D146" s="17">
        <v>0.63910765431766203</v>
      </c>
      <c r="E146" s="17">
        <v>0.547294852305232</v>
      </c>
      <c r="F146" s="17">
        <v>0.37163793146089402</v>
      </c>
      <c r="G146" s="17">
        <v>0.34576318145033802</v>
      </c>
      <c r="H146" s="17">
        <v>0.389122470657362</v>
      </c>
      <c r="I146" s="17">
        <v>0.41663776935302504</v>
      </c>
      <c r="J146" s="17">
        <v>0.37692004726270201</v>
      </c>
      <c r="K146" s="17">
        <v>0.41160260033917495</v>
      </c>
      <c r="L146" s="17">
        <v>0.33701447067783702</v>
      </c>
      <c r="M146" s="17">
        <v>0.44794302314684697</v>
      </c>
      <c r="N146" s="17">
        <v>0.32514450867051997</v>
      </c>
      <c r="O146" s="17">
        <v>0.35692509732188898</v>
      </c>
      <c r="P146" s="17">
        <v>0.51947173893446297</v>
      </c>
      <c r="Q146" s="17">
        <v>0.49454926624737905</v>
      </c>
      <c r="R146" s="17">
        <v>0.48441330998248699</v>
      </c>
      <c r="S146" s="17">
        <v>0.459900166389351</v>
      </c>
      <c r="T146" s="17">
        <v>0.38107692307692298</v>
      </c>
      <c r="U146" s="17">
        <v>0.35503448275862098</v>
      </c>
      <c r="V146" s="17">
        <v>0.33022670025188899</v>
      </c>
      <c r="W146" s="17">
        <v>0.36288782816229104</v>
      </c>
      <c r="X146" s="17">
        <v>0.39945482110578895</v>
      </c>
      <c r="Y146" s="17">
        <v>0.33912149849893702</v>
      </c>
      <c r="Z146" s="55">
        <v>0.33290491950080098</v>
      </c>
      <c r="AA146" s="7" t="s">
        <v>327</v>
      </c>
      <c r="AB146" s="19">
        <v>144</v>
      </c>
    </row>
    <row r="147" spans="1:28" x14ac:dyDescent="0.15">
      <c r="A147" s="15">
        <v>130</v>
      </c>
      <c r="B147" s="7" t="s">
        <v>283</v>
      </c>
      <c r="C147" s="16" t="s">
        <v>284</v>
      </c>
      <c r="D147" s="17">
        <v>0.38728249927285102</v>
      </c>
      <c r="E147" s="17">
        <v>0.40259231659649802</v>
      </c>
      <c r="F147" s="17">
        <v>0.41984658708172395</v>
      </c>
      <c r="G147" s="17">
        <v>0.41638126446517604</v>
      </c>
      <c r="H147" s="17">
        <v>0.36097903653612495</v>
      </c>
      <c r="I147" s="17">
        <v>0.40023510120480099</v>
      </c>
      <c r="J147" s="17">
        <v>0.48263447637711998</v>
      </c>
      <c r="K147" s="17">
        <v>0.51619354165891496</v>
      </c>
      <c r="L147" s="17">
        <v>0.6085356171256</v>
      </c>
      <c r="M147" s="17">
        <v>0.45788664907611903</v>
      </c>
      <c r="N147" s="17">
        <v>0.26287917456208698</v>
      </c>
      <c r="O147" s="17">
        <v>0.27294960036609101</v>
      </c>
      <c r="P147" s="17">
        <v>0.27407991661782</v>
      </c>
      <c r="Q147" s="17">
        <v>0.281261545863777</v>
      </c>
      <c r="R147" s="17">
        <v>0.28985260927829098</v>
      </c>
      <c r="S147" s="17">
        <v>0.29762549515633102</v>
      </c>
      <c r="T147" s="17">
        <v>0.34032987292439099</v>
      </c>
      <c r="U147" s="17">
        <v>0.319318626147296</v>
      </c>
      <c r="V147" s="17">
        <v>0.32637510962250099</v>
      </c>
      <c r="W147" s="17">
        <v>0.35502751738417399</v>
      </c>
      <c r="X147" s="17">
        <v>0.37477067012501897</v>
      </c>
      <c r="Y147" s="17">
        <v>0.36756630490769898</v>
      </c>
      <c r="Z147" s="55">
        <v>0.315219358256148</v>
      </c>
      <c r="AA147" s="7" t="s">
        <v>283</v>
      </c>
      <c r="AB147" s="19">
        <v>145</v>
      </c>
    </row>
    <row r="148" spans="1:28" x14ac:dyDescent="0.15">
      <c r="A148" s="15">
        <v>93</v>
      </c>
      <c r="B148" s="7" t="s">
        <v>209</v>
      </c>
      <c r="C148" s="16" t="s">
        <v>210</v>
      </c>
      <c r="D148" s="17">
        <v>0.69569774211354696</v>
      </c>
      <c r="E148" s="17">
        <v>0.70351715626936395</v>
      </c>
      <c r="F148" s="17">
        <v>0.63401372038608106</v>
      </c>
      <c r="G148" s="17">
        <v>0.587540935936822</v>
      </c>
      <c r="H148" s="17">
        <v>0.56832229211007201</v>
      </c>
      <c r="I148" s="17">
        <v>0.54061269881730201</v>
      </c>
      <c r="J148" s="17">
        <v>0.51315124388681999</v>
      </c>
      <c r="K148" s="17">
        <v>0.50875479416122094</v>
      </c>
      <c r="L148" s="17">
        <v>0.57698782020319195</v>
      </c>
      <c r="M148" s="17">
        <v>0.60116902064184197</v>
      </c>
      <c r="N148" s="17">
        <v>0.57476072166162107</v>
      </c>
      <c r="O148" s="17">
        <v>0.54477735623715895</v>
      </c>
      <c r="P148" s="17">
        <v>0.51299596010495108</v>
      </c>
      <c r="Q148" s="17">
        <v>0.50184559322970201</v>
      </c>
      <c r="R148" s="17">
        <v>0.46082418557441601</v>
      </c>
      <c r="S148" s="17">
        <v>0.34185640314252197</v>
      </c>
      <c r="T148" s="17">
        <v>0.33518953102214899</v>
      </c>
      <c r="U148" s="17">
        <v>0.30682097413840603</v>
      </c>
      <c r="V148" s="17">
        <v>0.28717396749053498</v>
      </c>
      <c r="W148" s="17">
        <v>0.27863392059891501</v>
      </c>
      <c r="X148" s="17">
        <v>0.26928701342450401</v>
      </c>
      <c r="Y148" s="17">
        <v>0.25147587490804602</v>
      </c>
      <c r="Z148" s="55">
        <v>0.22510912171670197</v>
      </c>
      <c r="AA148" s="7" t="s">
        <v>209</v>
      </c>
      <c r="AB148" s="19">
        <v>146</v>
      </c>
    </row>
    <row r="149" spans="1:28" x14ac:dyDescent="0.15">
      <c r="A149" s="15">
        <v>127</v>
      </c>
      <c r="B149" s="7" t="s">
        <v>277</v>
      </c>
      <c r="C149" s="16" t="s">
        <v>278</v>
      </c>
      <c r="D149" s="17">
        <v>0.20071881608957598</v>
      </c>
      <c r="E149" s="17">
        <v>0.19458038910299599</v>
      </c>
      <c r="F149" s="17">
        <v>0.19627003388306602</v>
      </c>
      <c r="G149" s="17">
        <v>0.187102773867202</v>
      </c>
      <c r="H149" s="17">
        <v>0.16621684973624401</v>
      </c>
      <c r="I149" s="17">
        <v>0.16067405184986899</v>
      </c>
      <c r="J149" s="17">
        <v>0.153856508278369</v>
      </c>
      <c r="K149" s="17">
        <v>0.14272503928122199</v>
      </c>
      <c r="L149" s="17">
        <v>0.15595207103506001</v>
      </c>
      <c r="M149" s="17">
        <v>0.167777183674029</v>
      </c>
      <c r="N149" s="17">
        <v>0.14868958978039101</v>
      </c>
      <c r="O149" s="17">
        <v>0.15203525209664701</v>
      </c>
      <c r="P149" s="17">
        <v>0.14279440115900999</v>
      </c>
      <c r="Q149" s="17">
        <v>0.18873323776996401</v>
      </c>
      <c r="R149" s="17">
        <v>0.151017482159405</v>
      </c>
      <c r="S149" s="17">
        <v>0.14230191763118402</v>
      </c>
      <c r="T149" s="17">
        <v>0.17470175595371101</v>
      </c>
      <c r="U149" s="17">
        <v>0.16537629451360999</v>
      </c>
      <c r="V149" s="17">
        <v>0.156385299781821</v>
      </c>
      <c r="W149" s="17">
        <v>0.14879673818803799</v>
      </c>
      <c r="X149" s="17">
        <v>0.16161535100625099</v>
      </c>
      <c r="Y149" s="17">
        <v>0.166434352050263</v>
      </c>
      <c r="Z149" s="55">
        <v>0.16667318835933501</v>
      </c>
      <c r="AA149" s="7" t="s">
        <v>277</v>
      </c>
      <c r="AB149" s="19">
        <v>147</v>
      </c>
    </row>
    <row r="150" spans="1:28" x14ac:dyDescent="0.15">
      <c r="A150" s="15">
        <v>84</v>
      </c>
      <c r="B150" s="7" t="s">
        <v>191</v>
      </c>
      <c r="C150" s="16" t="s">
        <v>192</v>
      </c>
      <c r="D150" s="17" t="s">
        <v>487</v>
      </c>
      <c r="E150" s="17" t="s">
        <v>487</v>
      </c>
      <c r="F150" s="17" t="s">
        <v>487</v>
      </c>
      <c r="G150" s="17" t="s">
        <v>487</v>
      </c>
      <c r="H150" s="17" t="s">
        <v>487</v>
      </c>
      <c r="I150" s="17" t="s">
        <v>487</v>
      </c>
      <c r="J150" s="17" t="s">
        <v>487</v>
      </c>
      <c r="K150" s="17" t="s">
        <v>487</v>
      </c>
      <c r="L150" s="17" t="s">
        <v>487</v>
      </c>
      <c r="M150" s="17" t="s">
        <v>487</v>
      </c>
      <c r="N150" s="17" t="s">
        <v>487</v>
      </c>
      <c r="O150" s="17" t="s">
        <v>487</v>
      </c>
      <c r="P150" s="17" t="s">
        <v>487</v>
      </c>
      <c r="Q150" s="17">
        <v>3.4893292180305499E-2</v>
      </c>
      <c r="R150" s="17">
        <v>3.5932539081503699E-2</v>
      </c>
      <c r="S150" s="17">
        <v>5.2203699698296399E-2</v>
      </c>
      <c r="T150" s="17">
        <v>4.8224998318759302E-2</v>
      </c>
      <c r="U150" s="17">
        <v>4.9269486900482905E-2</v>
      </c>
      <c r="V150" s="17">
        <v>8.8093538876022892E-2</v>
      </c>
      <c r="W150" s="17">
        <v>8.207303203460671E-2</v>
      </c>
      <c r="X150" s="17">
        <v>0.17175466098088199</v>
      </c>
      <c r="Y150" s="17">
        <v>0.11013366227089301</v>
      </c>
      <c r="Z150" s="55">
        <v>6.9184224593490204E-2</v>
      </c>
      <c r="AA150" s="7" t="s">
        <v>191</v>
      </c>
      <c r="AB150" s="19">
        <v>148</v>
      </c>
    </row>
    <row r="151" spans="1:28" x14ac:dyDescent="0.15">
      <c r="A151" s="15">
        <v>1</v>
      </c>
      <c r="B151" s="7" t="s">
        <v>25</v>
      </c>
      <c r="C151" s="16" t="s">
        <v>26</v>
      </c>
      <c r="D151" s="17" t="s">
        <v>487</v>
      </c>
      <c r="E151" s="17" t="s">
        <v>487</v>
      </c>
      <c r="F151" s="17" t="s">
        <v>487</v>
      </c>
      <c r="G151" s="17" t="s">
        <v>487</v>
      </c>
      <c r="H151" s="17">
        <v>2.4312537873911797</v>
      </c>
      <c r="I151" s="17">
        <v>1.99206569856085</v>
      </c>
      <c r="J151" s="17">
        <v>1.8962339963425199</v>
      </c>
      <c r="K151" s="17">
        <v>2.5662673519856902</v>
      </c>
      <c r="L151" s="17">
        <v>2.335545701939</v>
      </c>
      <c r="M151" s="17">
        <v>2.0874125527838499</v>
      </c>
      <c r="N151" s="17">
        <v>1.9458356941881201</v>
      </c>
      <c r="O151" s="17">
        <v>1.8213454535463198</v>
      </c>
      <c r="P151" s="17">
        <v>1.1754161200998698</v>
      </c>
      <c r="Q151" s="17">
        <v>1.0769497676240298</v>
      </c>
      <c r="R151" s="17">
        <v>1.29801287790022</v>
      </c>
      <c r="S151" s="17">
        <v>0.99457582272364509</v>
      </c>
      <c r="T151" s="17">
        <v>0.95677214095885499</v>
      </c>
      <c r="U151" s="17">
        <v>0.94522679993951608</v>
      </c>
      <c r="V151" s="17">
        <v>1.00674585570556</v>
      </c>
      <c r="W151" s="17">
        <v>1.17096838242129</v>
      </c>
      <c r="X151" s="17">
        <v>1.3588569273892899</v>
      </c>
      <c r="Y151" s="17">
        <v>1.827933856217</v>
      </c>
      <c r="Z151" s="10" t="s">
        <v>487</v>
      </c>
      <c r="AA151" s="7" t="s">
        <v>25</v>
      </c>
      <c r="AB151" s="7"/>
    </row>
    <row r="152" spans="1:28" x14ac:dyDescent="0.15">
      <c r="A152" s="15">
        <v>4</v>
      </c>
      <c r="B152" s="7" t="s">
        <v>31</v>
      </c>
      <c r="C152" s="16" t="s">
        <v>32</v>
      </c>
      <c r="D152" s="17" t="s">
        <v>487</v>
      </c>
      <c r="E152" s="17" t="s">
        <v>487</v>
      </c>
      <c r="F152" s="17" t="s">
        <v>487</v>
      </c>
      <c r="G152" s="17" t="s">
        <v>487</v>
      </c>
      <c r="H152" s="17" t="s">
        <v>487</v>
      </c>
      <c r="I152" s="17" t="s">
        <v>487</v>
      </c>
      <c r="J152" s="17" t="s">
        <v>487</v>
      </c>
      <c r="K152" s="17" t="s">
        <v>487</v>
      </c>
      <c r="L152" s="17" t="s">
        <v>487</v>
      </c>
      <c r="M152" s="17" t="s">
        <v>487</v>
      </c>
      <c r="N152" s="17" t="s">
        <v>487</v>
      </c>
      <c r="O152" s="17" t="s">
        <v>487</v>
      </c>
      <c r="P152" s="17" t="s">
        <v>487</v>
      </c>
      <c r="Q152" s="17" t="s">
        <v>487</v>
      </c>
      <c r="R152" s="17" t="s">
        <v>487</v>
      </c>
      <c r="S152" s="17" t="s">
        <v>487</v>
      </c>
      <c r="T152" s="17" t="s">
        <v>487</v>
      </c>
      <c r="U152" s="17" t="s">
        <v>487</v>
      </c>
      <c r="V152" s="17" t="s">
        <v>487</v>
      </c>
      <c r="W152" s="17" t="s">
        <v>487</v>
      </c>
      <c r="X152" s="17" t="s">
        <v>487</v>
      </c>
      <c r="Y152" s="17" t="s">
        <v>487</v>
      </c>
      <c r="Z152" s="55" t="s">
        <v>487</v>
      </c>
      <c r="AA152" s="7" t="s">
        <v>31</v>
      </c>
      <c r="AB152" s="7"/>
    </row>
    <row r="153" spans="1:28" x14ac:dyDescent="0.15">
      <c r="A153" s="15">
        <v>5</v>
      </c>
      <c r="B153" s="7" t="s">
        <v>33</v>
      </c>
      <c r="C153" s="16" t="s">
        <v>34</v>
      </c>
      <c r="D153" s="17" t="s">
        <v>487</v>
      </c>
      <c r="E153" s="17" t="s">
        <v>487</v>
      </c>
      <c r="F153" s="17" t="s">
        <v>487</v>
      </c>
      <c r="G153" s="17" t="s">
        <v>487</v>
      </c>
      <c r="H153" s="17" t="s">
        <v>487</v>
      </c>
      <c r="I153" s="17" t="s">
        <v>487</v>
      </c>
      <c r="J153" s="17" t="s">
        <v>487</v>
      </c>
      <c r="K153" s="17" t="s">
        <v>487</v>
      </c>
      <c r="L153" s="17" t="s">
        <v>487</v>
      </c>
      <c r="M153" s="17" t="s">
        <v>487</v>
      </c>
      <c r="N153" s="17" t="s">
        <v>487</v>
      </c>
      <c r="O153" s="17" t="s">
        <v>487</v>
      </c>
      <c r="P153" s="17" t="s">
        <v>487</v>
      </c>
      <c r="Q153" s="17" t="s">
        <v>487</v>
      </c>
      <c r="R153" s="17" t="s">
        <v>487</v>
      </c>
      <c r="S153" s="17" t="s">
        <v>487</v>
      </c>
      <c r="T153" s="17" t="s">
        <v>487</v>
      </c>
      <c r="U153" s="17" t="s">
        <v>487</v>
      </c>
      <c r="V153" s="17" t="s">
        <v>487</v>
      </c>
      <c r="W153" s="17" t="s">
        <v>487</v>
      </c>
      <c r="X153" s="17" t="s">
        <v>487</v>
      </c>
      <c r="Y153" s="17" t="s">
        <v>487</v>
      </c>
      <c r="Z153" s="55" t="s">
        <v>487</v>
      </c>
      <c r="AA153" s="7" t="s">
        <v>33</v>
      </c>
      <c r="AB153" s="7"/>
    </row>
    <row r="154" spans="1:28" x14ac:dyDescent="0.15">
      <c r="A154" s="15">
        <v>7</v>
      </c>
      <c r="B154" s="7" t="s">
        <v>37</v>
      </c>
      <c r="C154" s="16" t="s">
        <v>38</v>
      </c>
      <c r="D154" s="17" t="s">
        <v>487</v>
      </c>
      <c r="E154" s="17" t="s">
        <v>487</v>
      </c>
      <c r="F154" s="17" t="s">
        <v>487</v>
      </c>
      <c r="G154" s="17" t="s">
        <v>487</v>
      </c>
      <c r="H154" s="17" t="s">
        <v>487</v>
      </c>
      <c r="I154" s="17" t="s">
        <v>487</v>
      </c>
      <c r="J154" s="17" t="s">
        <v>487</v>
      </c>
      <c r="K154" s="17" t="s">
        <v>487</v>
      </c>
      <c r="L154" s="17" t="s">
        <v>487</v>
      </c>
      <c r="M154" s="17" t="s">
        <v>487</v>
      </c>
      <c r="N154" s="17" t="s">
        <v>487</v>
      </c>
      <c r="O154" s="17" t="s">
        <v>487</v>
      </c>
      <c r="P154" s="17" t="s">
        <v>487</v>
      </c>
      <c r="Q154" s="17" t="s">
        <v>487</v>
      </c>
      <c r="R154" s="17" t="s">
        <v>487</v>
      </c>
      <c r="S154" s="17" t="s">
        <v>487</v>
      </c>
      <c r="T154" s="17" t="s">
        <v>487</v>
      </c>
      <c r="U154" s="17" t="s">
        <v>487</v>
      </c>
      <c r="V154" s="17" t="s">
        <v>487</v>
      </c>
      <c r="W154" s="17" t="s">
        <v>487</v>
      </c>
      <c r="X154" s="17" t="s">
        <v>487</v>
      </c>
      <c r="Y154" s="17" t="s">
        <v>487</v>
      </c>
      <c r="Z154" s="55" t="s">
        <v>487</v>
      </c>
      <c r="AA154" s="7" t="s">
        <v>37</v>
      </c>
      <c r="AB154" s="7"/>
    </row>
    <row r="155" spans="1:28" x14ac:dyDescent="0.15">
      <c r="A155" s="15">
        <v>10</v>
      </c>
      <c r="B155" s="7" t="s">
        <v>43</v>
      </c>
      <c r="C155" s="16" t="s">
        <v>44</v>
      </c>
      <c r="D155" s="17" t="s">
        <v>487</v>
      </c>
      <c r="E155" s="17" t="s">
        <v>487</v>
      </c>
      <c r="F155" s="17" t="s">
        <v>487</v>
      </c>
      <c r="G155" s="17" t="s">
        <v>487</v>
      </c>
      <c r="H155" s="17" t="s">
        <v>487</v>
      </c>
      <c r="I155" s="17" t="s">
        <v>487</v>
      </c>
      <c r="J155" s="17" t="s">
        <v>487</v>
      </c>
      <c r="K155" s="17" t="s">
        <v>487</v>
      </c>
      <c r="L155" s="17" t="s">
        <v>487</v>
      </c>
      <c r="M155" s="17" t="s">
        <v>487</v>
      </c>
      <c r="N155" s="17" t="s">
        <v>487</v>
      </c>
      <c r="O155" s="17" t="s">
        <v>487</v>
      </c>
      <c r="P155" s="17" t="s">
        <v>487</v>
      </c>
      <c r="Q155" s="17" t="s">
        <v>487</v>
      </c>
      <c r="R155" s="17" t="s">
        <v>487</v>
      </c>
      <c r="S155" s="17" t="s">
        <v>487</v>
      </c>
      <c r="T155" s="17" t="s">
        <v>487</v>
      </c>
      <c r="U155" s="17" t="s">
        <v>487</v>
      </c>
      <c r="V155" s="17" t="s">
        <v>487</v>
      </c>
      <c r="W155" s="17" t="s">
        <v>487</v>
      </c>
      <c r="X155" s="17" t="s">
        <v>487</v>
      </c>
      <c r="Y155" s="17" t="s">
        <v>487</v>
      </c>
      <c r="Z155" s="55" t="s">
        <v>487</v>
      </c>
      <c r="AA155" s="7" t="s">
        <v>43</v>
      </c>
      <c r="AB155" s="7"/>
    </row>
    <row r="156" spans="1:28" x14ac:dyDescent="0.15">
      <c r="A156" s="15">
        <v>14</v>
      </c>
      <c r="B156" s="7" t="s">
        <v>51</v>
      </c>
      <c r="C156" s="16" t="s">
        <v>52</v>
      </c>
      <c r="D156" s="17" t="s">
        <v>487</v>
      </c>
      <c r="E156" s="17" t="s">
        <v>487</v>
      </c>
      <c r="F156" s="17" t="s">
        <v>487</v>
      </c>
      <c r="G156" s="17" t="s">
        <v>487</v>
      </c>
      <c r="H156" s="17" t="s">
        <v>487</v>
      </c>
      <c r="I156" s="17" t="s">
        <v>487</v>
      </c>
      <c r="J156" s="17" t="s">
        <v>487</v>
      </c>
      <c r="K156" s="17" t="s">
        <v>487</v>
      </c>
      <c r="L156" s="17" t="s">
        <v>487</v>
      </c>
      <c r="M156" s="17" t="s">
        <v>487</v>
      </c>
      <c r="N156" s="17" t="s">
        <v>487</v>
      </c>
      <c r="O156" s="17" t="s">
        <v>487</v>
      </c>
      <c r="P156" s="17" t="s">
        <v>487</v>
      </c>
      <c r="Q156" s="17" t="s">
        <v>487</v>
      </c>
      <c r="R156" s="17" t="s">
        <v>487</v>
      </c>
      <c r="S156" s="17" t="s">
        <v>487</v>
      </c>
      <c r="T156" s="17" t="s">
        <v>487</v>
      </c>
      <c r="U156" s="17" t="s">
        <v>487</v>
      </c>
      <c r="V156" s="17" t="s">
        <v>487</v>
      </c>
      <c r="W156" s="17" t="s">
        <v>487</v>
      </c>
      <c r="X156" s="17" t="s">
        <v>487</v>
      </c>
      <c r="Y156" s="17" t="s">
        <v>487</v>
      </c>
      <c r="Z156" s="55" t="s">
        <v>487</v>
      </c>
      <c r="AA156" s="7" t="s">
        <v>51</v>
      </c>
      <c r="AB156" s="7"/>
    </row>
    <row r="157" spans="1:28" x14ac:dyDescent="0.15">
      <c r="A157" s="15">
        <v>17</v>
      </c>
      <c r="B157" s="7" t="s">
        <v>57</v>
      </c>
      <c r="C157" s="16" t="s">
        <v>58</v>
      </c>
      <c r="D157" s="17" t="s">
        <v>487</v>
      </c>
      <c r="E157" s="17" t="s">
        <v>487</v>
      </c>
      <c r="F157" s="17" t="s">
        <v>487</v>
      </c>
      <c r="G157" s="17" t="s">
        <v>487</v>
      </c>
      <c r="H157" s="17" t="s">
        <v>487</v>
      </c>
      <c r="I157" s="17" t="s">
        <v>487</v>
      </c>
      <c r="J157" s="17" t="s">
        <v>487</v>
      </c>
      <c r="K157" s="17" t="s">
        <v>487</v>
      </c>
      <c r="L157" s="17" t="s">
        <v>487</v>
      </c>
      <c r="M157" s="17" t="s">
        <v>487</v>
      </c>
      <c r="N157" s="17" t="s">
        <v>487</v>
      </c>
      <c r="O157" s="17" t="s">
        <v>487</v>
      </c>
      <c r="P157" s="17" t="s">
        <v>487</v>
      </c>
      <c r="Q157" s="17" t="s">
        <v>487</v>
      </c>
      <c r="R157" s="17" t="s">
        <v>487</v>
      </c>
      <c r="S157" s="17" t="s">
        <v>487</v>
      </c>
      <c r="T157" s="17" t="s">
        <v>487</v>
      </c>
      <c r="U157" s="17" t="s">
        <v>487</v>
      </c>
      <c r="V157" s="17" t="s">
        <v>487</v>
      </c>
      <c r="W157" s="17" t="s">
        <v>487</v>
      </c>
      <c r="X157" s="17" t="s">
        <v>487</v>
      </c>
      <c r="Y157" s="17" t="s">
        <v>487</v>
      </c>
      <c r="Z157" s="55" t="s">
        <v>487</v>
      </c>
      <c r="AA157" s="7" t="s">
        <v>57</v>
      </c>
      <c r="AB157" s="7"/>
    </row>
    <row r="158" spans="1:28" x14ac:dyDescent="0.15">
      <c r="A158" s="15">
        <v>22</v>
      </c>
      <c r="B158" s="7" t="s">
        <v>67</v>
      </c>
      <c r="C158" s="16" t="s">
        <v>68</v>
      </c>
      <c r="D158" s="17" t="s">
        <v>487</v>
      </c>
      <c r="E158" s="17" t="s">
        <v>487</v>
      </c>
      <c r="F158" s="17" t="s">
        <v>487</v>
      </c>
      <c r="G158" s="17" t="s">
        <v>487</v>
      </c>
      <c r="H158" s="17" t="s">
        <v>487</v>
      </c>
      <c r="I158" s="17" t="s">
        <v>487</v>
      </c>
      <c r="J158" s="17" t="s">
        <v>487</v>
      </c>
      <c r="K158" s="17" t="s">
        <v>487</v>
      </c>
      <c r="L158" s="17" t="s">
        <v>487</v>
      </c>
      <c r="M158" s="17" t="s">
        <v>487</v>
      </c>
      <c r="N158" s="17" t="s">
        <v>487</v>
      </c>
      <c r="O158" s="17" t="s">
        <v>487</v>
      </c>
      <c r="P158" s="17" t="s">
        <v>487</v>
      </c>
      <c r="Q158" s="17" t="s">
        <v>487</v>
      </c>
      <c r="R158" s="17" t="s">
        <v>487</v>
      </c>
      <c r="S158" s="17" t="s">
        <v>487</v>
      </c>
      <c r="T158" s="17" t="s">
        <v>487</v>
      </c>
      <c r="U158" s="17" t="s">
        <v>487</v>
      </c>
      <c r="V158" s="17" t="s">
        <v>487</v>
      </c>
      <c r="W158" s="17" t="s">
        <v>487</v>
      </c>
      <c r="X158" s="17" t="s">
        <v>487</v>
      </c>
      <c r="Y158" s="17" t="s">
        <v>487</v>
      </c>
      <c r="Z158" s="55" t="s">
        <v>487</v>
      </c>
      <c r="AA158" s="7" t="s">
        <v>67</v>
      </c>
      <c r="AB158" s="7"/>
    </row>
    <row r="159" spans="1:28" x14ac:dyDescent="0.15">
      <c r="A159" s="15">
        <v>23</v>
      </c>
      <c r="B159" s="7" t="s">
        <v>69</v>
      </c>
      <c r="C159" s="16" t="s">
        <v>70</v>
      </c>
      <c r="D159" s="17" t="s">
        <v>487</v>
      </c>
      <c r="E159" s="17" t="s">
        <v>487</v>
      </c>
      <c r="F159" s="17" t="s">
        <v>487</v>
      </c>
      <c r="G159" s="17" t="s">
        <v>487</v>
      </c>
      <c r="H159" s="17" t="s">
        <v>487</v>
      </c>
      <c r="I159" s="17" t="s">
        <v>487</v>
      </c>
      <c r="J159" s="17" t="s">
        <v>487</v>
      </c>
      <c r="K159" s="17" t="s">
        <v>487</v>
      </c>
      <c r="L159" s="17" t="s">
        <v>487</v>
      </c>
      <c r="M159" s="17" t="s">
        <v>487</v>
      </c>
      <c r="N159" s="17" t="s">
        <v>487</v>
      </c>
      <c r="O159" s="17" t="s">
        <v>487</v>
      </c>
      <c r="P159" s="17" t="s">
        <v>487</v>
      </c>
      <c r="Q159" s="17" t="s">
        <v>487</v>
      </c>
      <c r="R159" s="17" t="s">
        <v>487</v>
      </c>
      <c r="S159" s="17" t="s">
        <v>487</v>
      </c>
      <c r="T159" s="17" t="s">
        <v>487</v>
      </c>
      <c r="U159" s="17" t="s">
        <v>487</v>
      </c>
      <c r="V159" s="17" t="s">
        <v>487</v>
      </c>
      <c r="W159" s="17" t="s">
        <v>487</v>
      </c>
      <c r="X159" s="17" t="s">
        <v>487</v>
      </c>
      <c r="Y159" s="17" t="s">
        <v>487</v>
      </c>
      <c r="Z159" s="55" t="s">
        <v>487</v>
      </c>
      <c r="AA159" s="7" t="s">
        <v>69</v>
      </c>
      <c r="AB159" s="7"/>
    </row>
    <row r="160" spans="1:28" x14ac:dyDescent="0.15">
      <c r="A160" s="15">
        <v>28</v>
      </c>
      <c r="B160" s="7" t="s">
        <v>79</v>
      </c>
      <c r="C160" s="16" t="s">
        <v>80</v>
      </c>
      <c r="D160" s="17" t="s">
        <v>487</v>
      </c>
      <c r="E160" s="17" t="s">
        <v>487</v>
      </c>
      <c r="F160" s="17" t="s">
        <v>487</v>
      </c>
      <c r="G160" s="17" t="s">
        <v>487</v>
      </c>
      <c r="H160" s="17" t="s">
        <v>487</v>
      </c>
      <c r="I160" s="17" t="s">
        <v>487</v>
      </c>
      <c r="J160" s="17" t="s">
        <v>487</v>
      </c>
      <c r="K160" s="17" t="s">
        <v>487</v>
      </c>
      <c r="L160" s="17" t="s">
        <v>487</v>
      </c>
      <c r="M160" s="17" t="s">
        <v>487</v>
      </c>
      <c r="N160" s="17" t="s">
        <v>487</v>
      </c>
      <c r="O160" s="17" t="s">
        <v>487</v>
      </c>
      <c r="P160" s="17" t="s">
        <v>487</v>
      </c>
      <c r="Q160" s="17" t="s">
        <v>487</v>
      </c>
      <c r="R160" s="17" t="s">
        <v>487</v>
      </c>
      <c r="S160" s="17" t="s">
        <v>487</v>
      </c>
      <c r="T160" s="17" t="s">
        <v>487</v>
      </c>
      <c r="U160" s="17" t="s">
        <v>487</v>
      </c>
      <c r="V160" s="17" t="s">
        <v>487</v>
      </c>
      <c r="W160" s="17" t="s">
        <v>487</v>
      </c>
      <c r="X160" s="17" t="s">
        <v>487</v>
      </c>
      <c r="Y160" s="17" t="s">
        <v>487</v>
      </c>
      <c r="Z160" s="55" t="s">
        <v>487</v>
      </c>
      <c r="AA160" s="7" t="s">
        <v>79</v>
      </c>
      <c r="AB160" s="7"/>
    </row>
    <row r="161" spans="1:28" x14ac:dyDescent="0.15">
      <c r="A161" s="15">
        <v>37</v>
      </c>
      <c r="B161" s="7" t="s">
        <v>97</v>
      </c>
      <c r="C161" s="16" t="s">
        <v>98</v>
      </c>
      <c r="D161" s="17" t="s">
        <v>487</v>
      </c>
      <c r="E161" s="17" t="s">
        <v>487</v>
      </c>
      <c r="F161" s="17" t="s">
        <v>487</v>
      </c>
      <c r="G161" s="17" t="s">
        <v>487</v>
      </c>
      <c r="H161" s="17" t="s">
        <v>487</v>
      </c>
      <c r="I161" s="17" t="s">
        <v>487</v>
      </c>
      <c r="J161" s="17" t="s">
        <v>487</v>
      </c>
      <c r="K161" s="17" t="s">
        <v>487</v>
      </c>
      <c r="L161" s="17" t="s">
        <v>487</v>
      </c>
      <c r="M161" s="17" t="s">
        <v>487</v>
      </c>
      <c r="N161" s="17" t="s">
        <v>487</v>
      </c>
      <c r="O161" s="17" t="s">
        <v>487</v>
      </c>
      <c r="P161" s="17" t="s">
        <v>487</v>
      </c>
      <c r="Q161" s="17" t="s">
        <v>487</v>
      </c>
      <c r="R161" s="17" t="s">
        <v>487</v>
      </c>
      <c r="S161" s="17" t="s">
        <v>487</v>
      </c>
      <c r="T161" s="17" t="s">
        <v>487</v>
      </c>
      <c r="U161" s="17" t="s">
        <v>487</v>
      </c>
      <c r="V161" s="17" t="s">
        <v>487</v>
      </c>
      <c r="W161" s="17" t="s">
        <v>487</v>
      </c>
      <c r="X161" s="17" t="s">
        <v>487</v>
      </c>
      <c r="Y161" s="17" t="s">
        <v>487</v>
      </c>
      <c r="Z161" s="55" t="s">
        <v>487</v>
      </c>
      <c r="AA161" s="7" t="s">
        <v>97</v>
      </c>
      <c r="AB161" s="7"/>
    </row>
    <row r="162" spans="1:28" x14ac:dyDescent="0.15">
      <c r="A162" s="15">
        <v>40</v>
      </c>
      <c r="B162" s="7" t="s">
        <v>103</v>
      </c>
      <c r="C162" s="16" t="s">
        <v>104</v>
      </c>
      <c r="D162" s="17" t="s">
        <v>487</v>
      </c>
      <c r="E162" s="17" t="s">
        <v>487</v>
      </c>
      <c r="F162" s="17" t="s">
        <v>487</v>
      </c>
      <c r="G162" s="17" t="s">
        <v>487</v>
      </c>
      <c r="H162" s="17" t="s">
        <v>487</v>
      </c>
      <c r="I162" s="17" t="s">
        <v>487</v>
      </c>
      <c r="J162" s="17" t="s">
        <v>487</v>
      </c>
      <c r="K162" s="17" t="s">
        <v>487</v>
      </c>
      <c r="L162" s="17" t="s">
        <v>487</v>
      </c>
      <c r="M162" s="17" t="s">
        <v>487</v>
      </c>
      <c r="N162" s="17" t="s">
        <v>487</v>
      </c>
      <c r="O162" s="17" t="s">
        <v>487</v>
      </c>
      <c r="P162" s="17" t="s">
        <v>487</v>
      </c>
      <c r="Q162" s="17" t="s">
        <v>487</v>
      </c>
      <c r="R162" s="17" t="s">
        <v>487</v>
      </c>
      <c r="S162" s="17" t="s">
        <v>487</v>
      </c>
      <c r="T162" s="17" t="s">
        <v>487</v>
      </c>
      <c r="U162" s="17" t="s">
        <v>487</v>
      </c>
      <c r="V162" s="17" t="s">
        <v>487</v>
      </c>
      <c r="W162" s="17" t="s">
        <v>487</v>
      </c>
      <c r="X162" s="17" t="s">
        <v>487</v>
      </c>
      <c r="Y162" s="17" t="s">
        <v>487</v>
      </c>
      <c r="Z162" s="55" t="s">
        <v>487</v>
      </c>
      <c r="AA162" s="7" t="s">
        <v>103</v>
      </c>
      <c r="AB162" s="7"/>
    </row>
    <row r="163" spans="1:28" x14ac:dyDescent="0.15">
      <c r="A163" s="15">
        <v>44</v>
      </c>
      <c r="B163" s="7" t="s">
        <v>111</v>
      </c>
      <c r="C163" s="16" t="s">
        <v>112</v>
      </c>
      <c r="D163" s="17" t="s">
        <v>487</v>
      </c>
      <c r="E163" s="17" t="s">
        <v>487</v>
      </c>
      <c r="F163" s="17" t="s">
        <v>487</v>
      </c>
      <c r="G163" s="17" t="s">
        <v>487</v>
      </c>
      <c r="H163" s="17" t="s">
        <v>487</v>
      </c>
      <c r="I163" s="17" t="s">
        <v>487</v>
      </c>
      <c r="J163" s="17" t="s">
        <v>487</v>
      </c>
      <c r="K163" s="17" t="s">
        <v>487</v>
      </c>
      <c r="L163" s="17" t="s">
        <v>487</v>
      </c>
      <c r="M163" s="17" t="s">
        <v>487</v>
      </c>
      <c r="N163" s="17" t="s">
        <v>487</v>
      </c>
      <c r="O163" s="17" t="s">
        <v>487</v>
      </c>
      <c r="P163" s="17" t="s">
        <v>487</v>
      </c>
      <c r="Q163" s="17" t="s">
        <v>487</v>
      </c>
      <c r="R163" s="17" t="s">
        <v>487</v>
      </c>
      <c r="S163" s="17" t="s">
        <v>487</v>
      </c>
      <c r="T163" s="17" t="s">
        <v>487</v>
      </c>
      <c r="U163" s="17" t="s">
        <v>487</v>
      </c>
      <c r="V163" s="17" t="s">
        <v>487</v>
      </c>
      <c r="W163" s="17" t="s">
        <v>487</v>
      </c>
      <c r="X163" s="17" t="s">
        <v>487</v>
      </c>
      <c r="Y163" s="17" t="s">
        <v>487</v>
      </c>
      <c r="Z163" s="55" t="s">
        <v>487</v>
      </c>
      <c r="AA163" s="7" t="s">
        <v>111</v>
      </c>
      <c r="AB163" s="7"/>
    </row>
    <row r="164" spans="1:28" x14ac:dyDescent="0.15">
      <c r="A164" s="15">
        <v>47</v>
      </c>
      <c r="B164" s="7" t="s">
        <v>117</v>
      </c>
      <c r="C164" s="16" t="s">
        <v>118</v>
      </c>
      <c r="D164" s="17" t="s">
        <v>487</v>
      </c>
      <c r="E164" s="17" t="s">
        <v>487</v>
      </c>
      <c r="F164" s="17" t="s">
        <v>487</v>
      </c>
      <c r="G164" s="17" t="s">
        <v>487</v>
      </c>
      <c r="H164" s="17" t="s">
        <v>487</v>
      </c>
      <c r="I164" s="17" t="s">
        <v>487</v>
      </c>
      <c r="J164" s="17" t="s">
        <v>487</v>
      </c>
      <c r="K164" s="17" t="s">
        <v>487</v>
      </c>
      <c r="L164" s="17" t="s">
        <v>487</v>
      </c>
      <c r="M164" s="17" t="s">
        <v>487</v>
      </c>
      <c r="N164" s="17" t="s">
        <v>487</v>
      </c>
      <c r="O164" s="17" t="s">
        <v>487</v>
      </c>
      <c r="P164" s="17" t="s">
        <v>487</v>
      </c>
      <c r="Q164" s="17" t="s">
        <v>487</v>
      </c>
      <c r="R164" s="17" t="s">
        <v>487</v>
      </c>
      <c r="S164" s="17" t="s">
        <v>487</v>
      </c>
      <c r="T164" s="17" t="s">
        <v>487</v>
      </c>
      <c r="U164" s="17" t="s">
        <v>487</v>
      </c>
      <c r="V164" s="17" t="s">
        <v>487</v>
      </c>
      <c r="W164" s="17" t="s">
        <v>487</v>
      </c>
      <c r="X164" s="17" t="s">
        <v>487</v>
      </c>
      <c r="Y164" s="17" t="s">
        <v>487</v>
      </c>
      <c r="Z164" s="55" t="s">
        <v>487</v>
      </c>
      <c r="AA164" s="7" t="s">
        <v>117</v>
      </c>
      <c r="AB164" s="7"/>
    </row>
    <row r="165" spans="1:28" x14ac:dyDescent="0.15">
      <c r="A165" s="15">
        <v>50</v>
      </c>
      <c r="B165" s="7" t="s">
        <v>123</v>
      </c>
      <c r="C165" s="16" t="s">
        <v>124</v>
      </c>
      <c r="D165" s="17" t="s">
        <v>487</v>
      </c>
      <c r="E165" s="17" t="s">
        <v>487</v>
      </c>
      <c r="F165" s="17" t="s">
        <v>487</v>
      </c>
      <c r="G165" s="17" t="s">
        <v>487</v>
      </c>
      <c r="H165" s="17" t="s">
        <v>487</v>
      </c>
      <c r="I165" s="17" t="s">
        <v>487</v>
      </c>
      <c r="J165" s="17" t="s">
        <v>487</v>
      </c>
      <c r="K165" s="17" t="s">
        <v>487</v>
      </c>
      <c r="L165" s="17" t="s">
        <v>487</v>
      </c>
      <c r="M165" s="17">
        <v>3.3809600515463902</v>
      </c>
      <c r="N165" s="17">
        <v>3.3268561124238301</v>
      </c>
      <c r="O165" s="17">
        <v>3.0845050007247399</v>
      </c>
      <c r="P165" s="17">
        <v>3.9375999781244397</v>
      </c>
      <c r="Q165" s="17">
        <v>3.5127287810442298</v>
      </c>
      <c r="R165" s="17">
        <v>3.5360047609601297</v>
      </c>
      <c r="S165" s="17">
        <v>3.08379144526184</v>
      </c>
      <c r="T165" s="17">
        <v>3.07218792501319</v>
      </c>
      <c r="U165" s="17">
        <v>2.8724032394613901</v>
      </c>
      <c r="V165" s="17">
        <v>2.87620737245072</v>
      </c>
      <c r="W165" s="17" t="s">
        <v>487</v>
      </c>
      <c r="X165" s="17" t="s">
        <v>487</v>
      </c>
      <c r="Y165" s="17" t="s">
        <v>487</v>
      </c>
      <c r="Z165" s="55" t="s">
        <v>487</v>
      </c>
      <c r="AA165" s="7" t="s">
        <v>123</v>
      </c>
      <c r="AB165" s="7"/>
    </row>
    <row r="166" spans="1:28" x14ac:dyDescent="0.15">
      <c r="A166" s="15">
        <v>51</v>
      </c>
      <c r="B166" s="7" t="s">
        <v>125</v>
      </c>
      <c r="C166" s="16" t="s">
        <v>126</v>
      </c>
      <c r="D166" s="17" t="s">
        <v>487</v>
      </c>
      <c r="E166" s="17" t="s">
        <v>487</v>
      </c>
      <c r="F166" s="17" t="s">
        <v>487</v>
      </c>
      <c r="G166" s="17" t="s">
        <v>487</v>
      </c>
      <c r="H166" s="17" t="s">
        <v>487</v>
      </c>
      <c r="I166" s="17" t="s">
        <v>487</v>
      </c>
      <c r="J166" s="17" t="s">
        <v>487</v>
      </c>
      <c r="K166" s="17" t="s">
        <v>487</v>
      </c>
      <c r="L166" s="17" t="s">
        <v>487</v>
      </c>
      <c r="M166" s="17" t="s">
        <v>487</v>
      </c>
      <c r="N166" s="17" t="s">
        <v>487</v>
      </c>
      <c r="O166" s="17" t="s">
        <v>487</v>
      </c>
      <c r="P166" s="17" t="s">
        <v>487</v>
      </c>
      <c r="Q166" s="17" t="s">
        <v>487</v>
      </c>
      <c r="R166" s="17" t="s">
        <v>487</v>
      </c>
      <c r="S166" s="17" t="s">
        <v>487</v>
      </c>
      <c r="T166" s="17" t="s">
        <v>487</v>
      </c>
      <c r="U166" s="17" t="s">
        <v>487</v>
      </c>
      <c r="V166" s="17" t="s">
        <v>487</v>
      </c>
      <c r="W166" s="17" t="s">
        <v>487</v>
      </c>
      <c r="X166" s="17" t="s">
        <v>487</v>
      </c>
      <c r="Y166" s="17" t="s">
        <v>487</v>
      </c>
      <c r="Z166" s="55" t="s">
        <v>487</v>
      </c>
      <c r="AA166" s="7" t="s">
        <v>125</v>
      </c>
      <c r="AB166" s="7"/>
    </row>
    <row r="167" spans="1:28" x14ac:dyDescent="0.15">
      <c r="A167" s="15">
        <v>55</v>
      </c>
      <c r="B167" s="7" t="s">
        <v>133</v>
      </c>
      <c r="C167" s="16" t="s">
        <v>134</v>
      </c>
      <c r="D167" s="17">
        <v>5.0691011913242701</v>
      </c>
      <c r="E167" s="17" t="s">
        <v>487</v>
      </c>
      <c r="F167" s="17" t="s">
        <v>487</v>
      </c>
      <c r="G167" s="17" t="s">
        <v>487</v>
      </c>
      <c r="H167" s="17">
        <v>5.6071790540540496</v>
      </c>
      <c r="I167" s="17">
        <v>4.50775678258952</v>
      </c>
      <c r="J167" s="17">
        <v>4.58763424043374</v>
      </c>
      <c r="K167" s="17">
        <v>2.9010748925343903</v>
      </c>
      <c r="L167" s="17">
        <v>2.62758252462798</v>
      </c>
      <c r="M167" s="17" t="s">
        <v>487</v>
      </c>
      <c r="N167" s="17" t="s">
        <v>487</v>
      </c>
      <c r="O167" s="17" t="s">
        <v>487</v>
      </c>
      <c r="P167" s="17" t="s">
        <v>487</v>
      </c>
      <c r="Q167" s="17" t="s">
        <v>487</v>
      </c>
      <c r="R167" s="17" t="s">
        <v>487</v>
      </c>
      <c r="S167" s="17" t="s">
        <v>487</v>
      </c>
      <c r="T167" s="17" t="s">
        <v>487</v>
      </c>
      <c r="U167" s="17" t="s">
        <v>487</v>
      </c>
      <c r="V167" s="17" t="s">
        <v>487</v>
      </c>
      <c r="W167" s="17" t="s">
        <v>487</v>
      </c>
      <c r="X167" s="17" t="s">
        <v>487</v>
      </c>
      <c r="Y167" s="17" t="s">
        <v>487</v>
      </c>
      <c r="Z167" s="55" t="s">
        <v>487</v>
      </c>
      <c r="AA167" s="7" t="s">
        <v>133</v>
      </c>
      <c r="AB167" s="7"/>
    </row>
    <row r="168" spans="1:28" x14ac:dyDescent="0.15">
      <c r="A168" s="15">
        <v>56</v>
      </c>
      <c r="B168" s="7" t="s">
        <v>135</v>
      </c>
      <c r="C168" s="16" t="s">
        <v>136</v>
      </c>
      <c r="D168" s="17" t="s">
        <v>487</v>
      </c>
      <c r="E168" s="17" t="s">
        <v>487</v>
      </c>
      <c r="F168" s="17" t="s">
        <v>487</v>
      </c>
      <c r="G168" s="17" t="s">
        <v>487</v>
      </c>
      <c r="H168" s="17" t="s">
        <v>487</v>
      </c>
      <c r="I168" s="17" t="s">
        <v>487</v>
      </c>
      <c r="J168" s="17" t="s">
        <v>487</v>
      </c>
      <c r="K168" s="17" t="s">
        <v>487</v>
      </c>
      <c r="L168" s="17" t="s">
        <v>487</v>
      </c>
      <c r="M168" s="17" t="s">
        <v>487</v>
      </c>
      <c r="N168" s="17" t="s">
        <v>487</v>
      </c>
      <c r="O168" s="17" t="s">
        <v>487</v>
      </c>
      <c r="P168" s="17" t="s">
        <v>487</v>
      </c>
      <c r="Q168" s="17" t="s">
        <v>487</v>
      </c>
      <c r="R168" s="17" t="s">
        <v>487</v>
      </c>
      <c r="S168" s="17" t="s">
        <v>487</v>
      </c>
      <c r="T168" s="17" t="s">
        <v>487</v>
      </c>
      <c r="U168" s="17" t="s">
        <v>487</v>
      </c>
      <c r="V168" s="17" t="s">
        <v>487</v>
      </c>
      <c r="W168" s="17" t="s">
        <v>487</v>
      </c>
      <c r="X168" s="17" t="s">
        <v>487</v>
      </c>
      <c r="Y168" s="17" t="s">
        <v>487</v>
      </c>
      <c r="Z168" s="55" t="s">
        <v>487</v>
      </c>
      <c r="AA168" s="7" t="s">
        <v>135</v>
      </c>
      <c r="AB168" s="7"/>
    </row>
    <row r="169" spans="1:28" x14ac:dyDescent="0.15">
      <c r="A169" s="15">
        <v>62</v>
      </c>
      <c r="B169" s="7" t="s">
        <v>147</v>
      </c>
      <c r="C169" s="16" t="s">
        <v>148</v>
      </c>
      <c r="D169" s="17">
        <v>32.655671193803698</v>
      </c>
      <c r="E169" s="17">
        <v>22.1367915582472</v>
      </c>
      <c r="F169" s="17">
        <v>20.671878356325198</v>
      </c>
      <c r="G169" s="17">
        <v>20.865745309381101</v>
      </c>
      <c r="H169" s="17" t="s">
        <v>487</v>
      </c>
      <c r="I169" s="17" t="s">
        <v>487</v>
      </c>
      <c r="J169" s="17" t="s">
        <v>487</v>
      </c>
      <c r="K169" s="17" t="s">
        <v>487</v>
      </c>
      <c r="L169" s="17" t="s">
        <v>487</v>
      </c>
      <c r="M169" s="17" t="s">
        <v>487</v>
      </c>
      <c r="N169" s="17" t="s">
        <v>487</v>
      </c>
      <c r="O169" s="17" t="s">
        <v>487</v>
      </c>
      <c r="P169" s="17" t="s">
        <v>487</v>
      </c>
      <c r="Q169" s="17" t="s">
        <v>487</v>
      </c>
      <c r="R169" s="17" t="s">
        <v>487</v>
      </c>
      <c r="S169" s="17" t="s">
        <v>487</v>
      </c>
      <c r="T169" s="17" t="s">
        <v>487</v>
      </c>
      <c r="U169" s="17" t="s">
        <v>487</v>
      </c>
      <c r="V169" s="17" t="s">
        <v>487</v>
      </c>
      <c r="W169" s="17" t="s">
        <v>487</v>
      </c>
      <c r="X169" s="17" t="s">
        <v>487</v>
      </c>
      <c r="Y169" s="17" t="s">
        <v>487</v>
      </c>
      <c r="Z169" s="55" t="s">
        <v>487</v>
      </c>
      <c r="AA169" s="7" t="s">
        <v>147</v>
      </c>
      <c r="AB169" s="7"/>
    </row>
    <row r="170" spans="1:28" x14ac:dyDescent="0.15">
      <c r="A170" s="15">
        <v>65</v>
      </c>
      <c r="B170" s="7" t="s">
        <v>153</v>
      </c>
      <c r="C170" s="16" t="s">
        <v>154</v>
      </c>
      <c r="D170" s="17" t="s">
        <v>487</v>
      </c>
      <c r="E170" s="17" t="s">
        <v>487</v>
      </c>
      <c r="F170" s="17" t="s">
        <v>487</v>
      </c>
      <c r="G170" s="17" t="s">
        <v>487</v>
      </c>
      <c r="H170" s="17" t="s">
        <v>487</v>
      </c>
      <c r="I170" s="17" t="s">
        <v>487</v>
      </c>
      <c r="J170" s="17" t="s">
        <v>487</v>
      </c>
      <c r="K170" s="17" t="s">
        <v>487</v>
      </c>
      <c r="L170" s="17" t="s">
        <v>487</v>
      </c>
      <c r="M170" s="17" t="s">
        <v>487</v>
      </c>
      <c r="N170" s="17" t="s">
        <v>487</v>
      </c>
      <c r="O170" s="17" t="s">
        <v>487</v>
      </c>
      <c r="P170" s="17" t="s">
        <v>487</v>
      </c>
      <c r="Q170" s="17" t="s">
        <v>487</v>
      </c>
      <c r="R170" s="17" t="s">
        <v>487</v>
      </c>
      <c r="S170" s="17" t="s">
        <v>487</v>
      </c>
      <c r="T170" s="17" t="s">
        <v>487</v>
      </c>
      <c r="U170" s="17" t="s">
        <v>487</v>
      </c>
      <c r="V170" s="17" t="s">
        <v>487</v>
      </c>
      <c r="W170" s="17" t="s">
        <v>487</v>
      </c>
      <c r="X170" s="17" t="s">
        <v>487</v>
      </c>
      <c r="Y170" s="17" t="s">
        <v>487</v>
      </c>
      <c r="Z170" s="55" t="s">
        <v>487</v>
      </c>
      <c r="AA170" s="7" t="s">
        <v>153</v>
      </c>
      <c r="AB170" s="7"/>
    </row>
    <row r="171" spans="1:28" x14ac:dyDescent="0.15">
      <c r="A171" s="15">
        <v>69</v>
      </c>
      <c r="B171" s="7" t="s">
        <v>161</v>
      </c>
      <c r="C171" s="16" t="s">
        <v>162</v>
      </c>
      <c r="D171" s="17" t="s">
        <v>487</v>
      </c>
      <c r="E171" s="17" t="s">
        <v>487</v>
      </c>
      <c r="F171" s="17" t="s">
        <v>487</v>
      </c>
      <c r="G171" s="17" t="s">
        <v>487</v>
      </c>
      <c r="H171" s="17" t="s">
        <v>487</v>
      </c>
      <c r="I171" s="17" t="s">
        <v>487</v>
      </c>
      <c r="J171" s="17" t="s">
        <v>487</v>
      </c>
      <c r="K171" s="17" t="s">
        <v>487</v>
      </c>
      <c r="L171" s="17" t="s">
        <v>487</v>
      </c>
      <c r="M171" s="17" t="s">
        <v>487</v>
      </c>
      <c r="N171" s="17" t="s">
        <v>487</v>
      </c>
      <c r="O171" s="17" t="s">
        <v>487</v>
      </c>
      <c r="P171" s="17" t="s">
        <v>487</v>
      </c>
      <c r="Q171" s="17" t="s">
        <v>487</v>
      </c>
      <c r="R171" s="17" t="s">
        <v>487</v>
      </c>
      <c r="S171" s="17" t="s">
        <v>487</v>
      </c>
      <c r="T171" s="17" t="s">
        <v>487</v>
      </c>
      <c r="U171" s="17" t="s">
        <v>487</v>
      </c>
      <c r="V171" s="17" t="s">
        <v>487</v>
      </c>
      <c r="W171" s="17" t="s">
        <v>487</v>
      </c>
      <c r="X171" s="17" t="s">
        <v>487</v>
      </c>
      <c r="Y171" s="17" t="s">
        <v>487</v>
      </c>
      <c r="Z171" s="55" t="s">
        <v>487</v>
      </c>
      <c r="AA171" s="7" t="s">
        <v>161</v>
      </c>
      <c r="AB171" s="7"/>
    </row>
    <row r="172" spans="1:28" x14ac:dyDescent="0.15">
      <c r="A172" s="15">
        <v>75</v>
      </c>
      <c r="B172" s="7" t="s">
        <v>173</v>
      </c>
      <c r="C172" s="16" t="s">
        <v>174</v>
      </c>
      <c r="D172" s="17" t="s">
        <v>487</v>
      </c>
      <c r="E172" s="17" t="s">
        <v>487</v>
      </c>
      <c r="F172" s="17" t="s">
        <v>487</v>
      </c>
      <c r="G172" s="17" t="s">
        <v>487</v>
      </c>
      <c r="H172" s="17" t="s">
        <v>487</v>
      </c>
      <c r="I172" s="17" t="s">
        <v>487</v>
      </c>
      <c r="J172" s="17" t="s">
        <v>487</v>
      </c>
      <c r="K172" s="17" t="s">
        <v>487</v>
      </c>
      <c r="L172" s="17" t="s">
        <v>487</v>
      </c>
      <c r="M172" s="17" t="s">
        <v>487</v>
      </c>
      <c r="N172" s="17" t="s">
        <v>487</v>
      </c>
      <c r="O172" s="17" t="s">
        <v>487</v>
      </c>
      <c r="P172" s="17" t="s">
        <v>487</v>
      </c>
      <c r="Q172" s="17" t="s">
        <v>487</v>
      </c>
      <c r="R172" s="17" t="s">
        <v>487</v>
      </c>
      <c r="S172" s="17" t="s">
        <v>487</v>
      </c>
      <c r="T172" s="17" t="s">
        <v>487</v>
      </c>
      <c r="U172" s="17" t="s">
        <v>487</v>
      </c>
      <c r="V172" s="17" t="s">
        <v>487</v>
      </c>
      <c r="W172" s="17" t="s">
        <v>487</v>
      </c>
      <c r="X172" s="17" t="s">
        <v>487</v>
      </c>
      <c r="Y172" s="17" t="s">
        <v>487</v>
      </c>
      <c r="Z172" s="55" t="s">
        <v>487</v>
      </c>
      <c r="AA172" s="7" t="s">
        <v>173</v>
      </c>
      <c r="AB172" s="7"/>
    </row>
    <row r="173" spans="1:28" x14ac:dyDescent="0.15">
      <c r="A173" s="15">
        <v>77</v>
      </c>
      <c r="B173" s="7" t="s">
        <v>177</v>
      </c>
      <c r="C173" s="16" t="s">
        <v>178</v>
      </c>
      <c r="D173" s="17" t="s">
        <v>487</v>
      </c>
      <c r="E173" s="17" t="s">
        <v>487</v>
      </c>
      <c r="F173" s="17" t="s">
        <v>487</v>
      </c>
      <c r="G173" s="17" t="s">
        <v>487</v>
      </c>
      <c r="H173" s="17" t="s">
        <v>487</v>
      </c>
      <c r="I173" s="17" t="s">
        <v>487</v>
      </c>
      <c r="J173" s="17" t="s">
        <v>487</v>
      </c>
      <c r="K173" s="17" t="s">
        <v>487</v>
      </c>
      <c r="L173" s="17" t="s">
        <v>487</v>
      </c>
      <c r="M173" s="17" t="s">
        <v>487</v>
      </c>
      <c r="N173" s="17" t="s">
        <v>487</v>
      </c>
      <c r="O173" s="17" t="s">
        <v>487</v>
      </c>
      <c r="P173" s="17" t="s">
        <v>487</v>
      </c>
      <c r="Q173" s="17" t="s">
        <v>487</v>
      </c>
      <c r="R173" s="17" t="s">
        <v>487</v>
      </c>
      <c r="S173" s="17" t="s">
        <v>487</v>
      </c>
      <c r="T173" s="17" t="s">
        <v>487</v>
      </c>
      <c r="U173" s="17" t="s">
        <v>487</v>
      </c>
      <c r="V173" s="17" t="s">
        <v>487</v>
      </c>
      <c r="W173" s="17" t="s">
        <v>487</v>
      </c>
      <c r="X173" s="17" t="s">
        <v>487</v>
      </c>
      <c r="Y173" s="17" t="s">
        <v>487</v>
      </c>
      <c r="Z173" s="55" t="s">
        <v>487</v>
      </c>
      <c r="AA173" s="7" t="s">
        <v>177</v>
      </c>
      <c r="AB173" s="7"/>
    </row>
    <row r="174" spans="1:28" x14ac:dyDescent="0.15">
      <c r="A174" s="15">
        <v>78</v>
      </c>
      <c r="B174" s="7" t="s">
        <v>179</v>
      </c>
      <c r="C174" s="16" t="s">
        <v>180</v>
      </c>
      <c r="D174" s="17" t="s">
        <v>487</v>
      </c>
      <c r="E174" s="17" t="s">
        <v>487</v>
      </c>
      <c r="F174" s="17" t="s">
        <v>487</v>
      </c>
      <c r="G174" s="17" t="s">
        <v>487</v>
      </c>
      <c r="H174" s="17" t="s">
        <v>487</v>
      </c>
      <c r="I174" s="17" t="s">
        <v>487</v>
      </c>
      <c r="J174" s="17" t="s">
        <v>487</v>
      </c>
      <c r="K174" s="17" t="s">
        <v>487</v>
      </c>
      <c r="L174" s="17" t="s">
        <v>487</v>
      </c>
      <c r="M174" s="17" t="s">
        <v>487</v>
      </c>
      <c r="N174" s="17" t="s">
        <v>487</v>
      </c>
      <c r="O174" s="17" t="s">
        <v>487</v>
      </c>
      <c r="P174" s="17" t="s">
        <v>487</v>
      </c>
      <c r="Q174" s="17" t="s">
        <v>487</v>
      </c>
      <c r="R174" s="17" t="s">
        <v>487</v>
      </c>
      <c r="S174" s="17" t="s">
        <v>487</v>
      </c>
      <c r="T174" s="17" t="s">
        <v>487</v>
      </c>
      <c r="U174" s="17" t="s">
        <v>487</v>
      </c>
      <c r="V174" s="17" t="s">
        <v>487</v>
      </c>
      <c r="W174" s="17" t="s">
        <v>487</v>
      </c>
      <c r="X174" s="17" t="s">
        <v>487</v>
      </c>
      <c r="Y174" s="17" t="s">
        <v>487</v>
      </c>
      <c r="Z174" s="55" t="s">
        <v>487</v>
      </c>
      <c r="AA174" s="7" t="s">
        <v>179</v>
      </c>
      <c r="AB174" s="7"/>
    </row>
    <row r="175" spans="1:28" x14ac:dyDescent="0.15">
      <c r="A175" s="15">
        <v>79</v>
      </c>
      <c r="B175" s="7" t="s">
        <v>181</v>
      </c>
      <c r="C175" s="16" t="s">
        <v>182</v>
      </c>
      <c r="D175" s="17" t="s">
        <v>487</v>
      </c>
      <c r="E175" s="17" t="s">
        <v>487</v>
      </c>
      <c r="F175" s="17" t="s">
        <v>487</v>
      </c>
      <c r="G175" s="17" t="s">
        <v>487</v>
      </c>
      <c r="H175" s="17" t="s">
        <v>487</v>
      </c>
      <c r="I175" s="17" t="s">
        <v>487</v>
      </c>
      <c r="J175" s="17" t="s">
        <v>487</v>
      </c>
      <c r="K175" s="17" t="s">
        <v>487</v>
      </c>
      <c r="L175" s="17" t="s">
        <v>487</v>
      </c>
      <c r="M175" s="17" t="s">
        <v>487</v>
      </c>
      <c r="N175" s="17" t="s">
        <v>487</v>
      </c>
      <c r="O175" s="17" t="s">
        <v>487</v>
      </c>
      <c r="P175" s="17" t="s">
        <v>487</v>
      </c>
      <c r="Q175" s="17" t="s">
        <v>487</v>
      </c>
      <c r="R175" s="17" t="s">
        <v>487</v>
      </c>
      <c r="S175" s="17" t="s">
        <v>487</v>
      </c>
      <c r="T175" s="17" t="s">
        <v>487</v>
      </c>
      <c r="U175" s="17" t="s">
        <v>487</v>
      </c>
      <c r="V175" s="17" t="s">
        <v>487</v>
      </c>
      <c r="W175" s="17" t="s">
        <v>487</v>
      </c>
      <c r="X175" s="17" t="s">
        <v>487</v>
      </c>
      <c r="Y175" s="17" t="s">
        <v>487</v>
      </c>
      <c r="Z175" s="55" t="s">
        <v>487</v>
      </c>
      <c r="AA175" s="7" t="s">
        <v>181</v>
      </c>
      <c r="AB175" s="7"/>
    </row>
    <row r="176" spans="1:28" x14ac:dyDescent="0.15">
      <c r="A176" s="15">
        <v>86</v>
      </c>
      <c r="B176" s="21" t="s">
        <v>195</v>
      </c>
      <c r="C176" s="16" t="s">
        <v>196</v>
      </c>
      <c r="D176" s="17" t="s">
        <v>487</v>
      </c>
      <c r="E176" s="17" t="s">
        <v>487</v>
      </c>
      <c r="F176" s="17" t="s">
        <v>487</v>
      </c>
      <c r="G176" s="17" t="s">
        <v>487</v>
      </c>
      <c r="H176" s="17" t="s">
        <v>487</v>
      </c>
      <c r="I176" s="17" t="s">
        <v>487</v>
      </c>
      <c r="J176" s="17" t="s">
        <v>487</v>
      </c>
      <c r="K176" s="17" t="s">
        <v>487</v>
      </c>
      <c r="L176" s="17" t="s">
        <v>487</v>
      </c>
      <c r="M176" s="17" t="s">
        <v>487</v>
      </c>
      <c r="N176" s="17" t="s">
        <v>487</v>
      </c>
      <c r="O176" s="17" t="s">
        <v>487</v>
      </c>
      <c r="P176" s="17" t="s">
        <v>487</v>
      </c>
      <c r="Q176" s="17" t="s">
        <v>487</v>
      </c>
      <c r="R176" s="17" t="s">
        <v>487</v>
      </c>
      <c r="S176" s="17" t="s">
        <v>487</v>
      </c>
      <c r="T176" s="17" t="s">
        <v>487</v>
      </c>
      <c r="U176" s="17" t="s">
        <v>487</v>
      </c>
      <c r="V176" s="17" t="s">
        <v>487</v>
      </c>
      <c r="W176" s="17" t="s">
        <v>487</v>
      </c>
      <c r="X176" s="17" t="s">
        <v>487</v>
      </c>
      <c r="Y176" s="17" t="s">
        <v>487</v>
      </c>
      <c r="Z176" s="55" t="s">
        <v>487</v>
      </c>
      <c r="AA176" s="21" t="s">
        <v>195</v>
      </c>
      <c r="AB176" s="7"/>
    </row>
    <row r="177" spans="1:28" x14ac:dyDescent="0.15">
      <c r="A177" s="15">
        <v>88</v>
      </c>
      <c r="B177" s="7" t="s">
        <v>199</v>
      </c>
      <c r="C177" s="16" t="s">
        <v>200</v>
      </c>
      <c r="D177" s="17" t="s">
        <v>487</v>
      </c>
      <c r="E177" s="17" t="s">
        <v>487</v>
      </c>
      <c r="F177" s="17" t="s">
        <v>487</v>
      </c>
      <c r="G177" s="17" t="s">
        <v>487</v>
      </c>
      <c r="H177" s="17" t="s">
        <v>487</v>
      </c>
      <c r="I177" s="17" t="s">
        <v>487</v>
      </c>
      <c r="J177" s="17" t="s">
        <v>487</v>
      </c>
      <c r="K177" s="17" t="s">
        <v>487</v>
      </c>
      <c r="L177" s="17" t="s">
        <v>487</v>
      </c>
      <c r="M177" s="17" t="s">
        <v>487</v>
      </c>
      <c r="N177" s="17" t="s">
        <v>487</v>
      </c>
      <c r="O177" s="17" t="s">
        <v>487</v>
      </c>
      <c r="P177" s="17" t="s">
        <v>487</v>
      </c>
      <c r="Q177" s="17" t="s">
        <v>487</v>
      </c>
      <c r="R177" s="17" t="s">
        <v>487</v>
      </c>
      <c r="S177" s="17" t="s">
        <v>487</v>
      </c>
      <c r="T177" s="17" t="s">
        <v>487</v>
      </c>
      <c r="U177" s="17" t="s">
        <v>487</v>
      </c>
      <c r="V177" s="17" t="s">
        <v>487</v>
      </c>
      <c r="W177" s="17" t="s">
        <v>487</v>
      </c>
      <c r="X177" s="17" t="s">
        <v>487</v>
      </c>
      <c r="Y177" s="17" t="s">
        <v>487</v>
      </c>
      <c r="Z177" s="55" t="s">
        <v>487</v>
      </c>
      <c r="AA177" s="7" t="s">
        <v>199</v>
      </c>
      <c r="AB177" s="7"/>
    </row>
    <row r="178" spans="1:28" x14ac:dyDescent="0.15">
      <c r="A178" s="15">
        <v>94</v>
      </c>
      <c r="B178" s="7" t="s">
        <v>211</v>
      </c>
      <c r="C178" s="16" t="s">
        <v>212</v>
      </c>
      <c r="D178" s="17" t="s">
        <v>487</v>
      </c>
      <c r="E178" s="17" t="s">
        <v>487</v>
      </c>
      <c r="F178" s="17" t="s">
        <v>487</v>
      </c>
      <c r="G178" s="17" t="s">
        <v>487</v>
      </c>
      <c r="H178" s="17" t="s">
        <v>487</v>
      </c>
      <c r="I178" s="17" t="s">
        <v>487</v>
      </c>
      <c r="J178" s="17" t="s">
        <v>487</v>
      </c>
      <c r="K178" s="17" t="s">
        <v>487</v>
      </c>
      <c r="L178" s="17" t="s">
        <v>487</v>
      </c>
      <c r="M178" s="17" t="s">
        <v>487</v>
      </c>
      <c r="N178" s="17" t="s">
        <v>487</v>
      </c>
      <c r="O178" s="17" t="s">
        <v>487</v>
      </c>
      <c r="P178" s="17" t="s">
        <v>487</v>
      </c>
      <c r="Q178" s="17" t="s">
        <v>487</v>
      </c>
      <c r="R178" s="17" t="s">
        <v>487</v>
      </c>
      <c r="S178" s="17" t="s">
        <v>487</v>
      </c>
      <c r="T178" s="17" t="s">
        <v>487</v>
      </c>
      <c r="U178" s="17" t="s">
        <v>487</v>
      </c>
      <c r="V178" s="17" t="s">
        <v>487</v>
      </c>
      <c r="W178" s="17" t="s">
        <v>487</v>
      </c>
      <c r="X178" s="17" t="s">
        <v>487</v>
      </c>
      <c r="Y178" s="17" t="s">
        <v>487</v>
      </c>
      <c r="Z178" s="55" t="s">
        <v>487</v>
      </c>
      <c r="AA178" s="7" t="s">
        <v>211</v>
      </c>
      <c r="AB178" s="7"/>
    </row>
    <row r="179" spans="1:28" x14ac:dyDescent="0.15">
      <c r="A179" s="15">
        <v>102</v>
      </c>
      <c r="B179" s="7" t="s">
        <v>227</v>
      </c>
      <c r="C179" s="16" t="s">
        <v>228</v>
      </c>
      <c r="D179" s="17" t="s">
        <v>487</v>
      </c>
      <c r="E179" s="17" t="s">
        <v>487</v>
      </c>
      <c r="F179" s="17" t="s">
        <v>487</v>
      </c>
      <c r="G179" s="17" t="s">
        <v>487</v>
      </c>
      <c r="H179" s="17" t="s">
        <v>487</v>
      </c>
      <c r="I179" s="17" t="s">
        <v>487</v>
      </c>
      <c r="J179" s="17" t="s">
        <v>487</v>
      </c>
      <c r="K179" s="17" t="s">
        <v>487</v>
      </c>
      <c r="L179" s="17" t="s">
        <v>487</v>
      </c>
      <c r="M179" s="17" t="s">
        <v>487</v>
      </c>
      <c r="N179" s="17" t="s">
        <v>487</v>
      </c>
      <c r="O179" s="17" t="s">
        <v>487</v>
      </c>
      <c r="P179" s="17" t="s">
        <v>487</v>
      </c>
      <c r="Q179" s="17" t="s">
        <v>487</v>
      </c>
      <c r="R179" s="17" t="s">
        <v>487</v>
      </c>
      <c r="S179" s="17" t="s">
        <v>487</v>
      </c>
      <c r="T179" s="17" t="s">
        <v>487</v>
      </c>
      <c r="U179" s="17" t="s">
        <v>487</v>
      </c>
      <c r="V179" s="17" t="s">
        <v>487</v>
      </c>
      <c r="W179" s="17" t="s">
        <v>487</v>
      </c>
      <c r="X179" s="17" t="s">
        <v>487</v>
      </c>
      <c r="Y179" s="17" t="s">
        <v>487</v>
      </c>
      <c r="Z179" s="55" t="s">
        <v>487</v>
      </c>
      <c r="AA179" s="7" t="s">
        <v>227</v>
      </c>
      <c r="AB179" s="7"/>
    </row>
    <row r="180" spans="1:28" x14ac:dyDescent="0.15">
      <c r="A180" s="15">
        <v>103</v>
      </c>
      <c r="B180" s="7" t="s">
        <v>490</v>
      </c>
      <c r="C180" s="16" t="s">
        <v>230</v>
      </c>
      <c r="D180" s="17" t="s">
        <v>487</v>
      </c>
      <c r="E180" s="17" t="s">
        <v>487</v>
      </c>
      <c r="F180" s="17" t="s">
        <v>487</v>
      </c>
      <c r="G180" s="17" t="s">
        <v>487</v>
      </c>
      <c r="H180" s="17" t="s">
        <v>487</v>
      </c>
      <c r="I180" s="17" t="s">
        <v>487</v>
      </c>
      <c r="J180" s="17" t="s">
        <v>487</v>
      </c>
      <c r="K180" s="17" t="s">
        <v>487</v>
      </c>
      <c r="L180" s="17" t="s">
        <v>487</v>
      </c>
      <c r="M180" s="17" t="s">
        <v>487</v>
      </c>
      <c r="N180" s="17" t="s">
        <v>487</v>
      </c>
      <c r="O180" s="17" t="s">
        <v>487</v>
      </c>
      <c r="P180" s="17" t="s">
        <v>487</v>
      </c>
      <c r="Q180" s="17" t="s">
        <v>487</v>
      </c>
      <c r="R180" s="17" t="s">
        <v>487</v>
      </c>
      <c r="S180" s="17" t="s">
        <v>487</v>
      </c>
      <c r="T180" s="17" t="s">
        <v>487</v>
      </c>
      <c r="U180" s="17" t="s">
        <v>487</v>
      </c>
      <c r="V180" s="17" t="s">
        <v>487</v>
      </c>
      <c r="W180" s="17" t="s">
        <v>487</v>
      </c>
      <c r="X180" s="17" t="s">
        <v>487</v>
      </c>
      <c r="Y180" s="17" t="s">
        <v>487</v>
      </c>
      <c r="Z180" s="55" t="s">
        <v>487</v>
      </c>
      <c r="AA180" s="7" t="s">
        <v>490</v>
      </c>
      <c r="AB180" s="7"/>
    </row>
    <row r="181" spans="1:28" x14ac:dyDescent="0.15">
      <c r="A181" s="15">
        <v>108</v>
      </c>
      <c r="B181" s="7" t="s">
        <v>493</v>
      </c>
      <c r="C181" s="16" t="s">
        <v>240</v>
      </c>
      <c r="D181" s="17">
        <v>0.7915432166502071</v>
      </c>
      <c r="E181" s="17">
        <v>0.71711523519596498</v>
      </c>
      <c r="F181" s="17">
        <v>0.58393489838978696</v>
      </c>
      <c r="G181" s="17">
        <v>0.49215692619698898</v>
      </c>
      <c r="H181" s="17">
        <v>0.43372528636223096</v>
      </c>
      <c r="I181" s="17">
        <v>0.39250860850265507</v>
      </c>
      <c r="J181" s="17">
        <v>0.34316274477212699</v>
      </c>
      <c r="K181" s="17">
        <v>0.31217379633290798</v>
      </c>
      <c r="L181" s="17">
        <v>0.27382090715690599</v>
      </c>
      <c r="M181" s="17">
        <v>0.21719475333553898</v>
      </c>
      <c r="N181" s="17">
        <v>0.204567128983702</v>
      </c>
      <c r="O181" s="17">
        <v>0.21212655245225701</v>
      </c>
      <c r="P181" s="17">
        <v>0.19945506497616702</v>
      </c>
      <c r="Q181" s="17">
        <v>0.189895181780941</v>
      </c>
      <c r="R181" s="17" t="s">
        <v>487</v>
      </c>
      <c r="S181" s="17" t="s">
        <v>487</v>
      </c>
      <c r="T181" s="17" t="s">
        <v>487</v>
      </c>
      <c r="U181" s="17" t="s">
        <v>487</v>
      </c>
      <c r="V181" s="17" t="s">
        <v>487</v>
      </c>
      <c r="W181" s="17" t="s">
        <v>487</v>
      </c>
      <c r="X181" s="17" t="s">
        <v>487</v>
      </c>
      <c r="Y181" s="17" t="s">
        <v>487</v>
      </c>
      <c r="Z181" s="55" t="s">
        <v>487</v>
      </c>
      <c r="AA181" s="7" t="s">
        <v>493</v>
      </c>
      <c r="AB181" s="7"/>
    </row>
    <row r="182" spans="1:28" x14ac:dyDescent="0.15">
      <c r="A182" s="15">
        <v>110</v>
      </c>
      <c r="B182" s="7" t="s">
        <v>243</v>
      </c>
      <c r="C182" s="16" t="s">
        <v>244</v>
      </c>
      <c r="D182" s="17">
        <v>5.3921003038344697</v>
      </c>
      <c r="E182" s="17">
        <v>5.4478962449102699</v>
      </c>
      <c r="F182" s="17">
        <v>4.7533009034051403</v>
      </c>
      <c r="G182" s="17">
        <v>4.6756911087971504</v>
      </c>
      <c r="H182" s="17">
        <v>4.5142450688614906</v>
      </c>
      <c r="I182" s="17">
        <v>4.4789317269168798</v>
      </c>
      <c r="J182" s="17">
        <v>4.5760378491340701</v>
      </c>
      <c r="K182" s="17">
        <v>4.63239840402185</v>
      </c>
      <c r="L182" s="17">
        <v>4.0013144910410396</v>
      </c>
      <c r="M182" s="17">
        <v>4.0200420014075107</v>
      </c>
      <c r="N182" s="17">
        <v>4.1265531237702398</v>
      </c>
      <c r="O182" s="17">
        <v>4.0586566056442397</v>
      </c>
      <c r="P182" s="17">
        <v>3.9893763445775701</v>
      </c>
      <c r="Q182" s="17">
        <v>4.16539813900342</v>
      </c>
      <c r="R182" s="17">
        <v>4.6781752283676097</v>
      </c>
      <c r="S182" s="17">
        <v>4.4868843445464197</v>
      </c>
      <c r="T182" s="17">
        <v>5.0626631130636799</v>
      </c>
      <c r="U182" s="17">
        <v>4.5051398006513699</v>
      </c>
      <c r="V182" s="17">
        <v>4.8517945792174295</v>
      </c>
      <c r="W182" s="17">
        <v>4.2422183850195498</v>
      </c>
      <c r="X182" s="17">
        <v>3.0326454174822</v>
      </c>
      <c r="Y182" s="17">
        <v>3.3662224640045704</v>
      </c>
      <c r="Z182" s="55" t="s">
        <v>487</v>
      </c>
      <c r="AA182" s="7" t="s">
        <v>243</v>
      </c>
      <c r="AB182" s="7"/>
    </row>
    <row r="183" spans="1:28" x14ac:dyDescent="0.15">
      <c r="A183" s="15">
        <v>113</v>
      </c>
      <c r="B183" s="7" t="s">
        <v>249</v>
      </c>
      <c r="C183" s="16" t="s">
        <v>250</v>
      </c>
      <c r="D183" s="17">
        <v>3.1468636735809601</v>
      </c>
      <c r="E183" s="17">
        <v>2.4135078584983702</v>
      </c>
      <c r="F183" s="17">
        <v>2.0692385202245598</v>
      </c>
      <c r="G183" s="17">
        <v>2.07204807151526</v>
      </c>
      <c r="H183" s="17">
        <v>2.0710744567483697</v>
      </c>
      <c r="I183" s="17">
        <v>1.52811115994456</v>
      </c>
      <c r="J183" s="17">
        <v>1.12033540648601</v>
      </c>
      <c r="K183" s="17">
        <v>0.94667751725464699</v>
      </c>
      <c r="L183" s="17">
        <v>1.48985108130425</v>
      </c>
      <c r="M183" s="17" t="s">
        <v>487</v>
      </c>
      <c r="N183" s="17" t="s">
        <v>487</v>
      </c>
      <c r="O183" s="17" t="s">
        <v>487</v>
      </c>
      <c r="P183" s="17">
        <v>3.7456038271920198</v>
      </c>
      <c r="Q183" s="17">
        <v>7.6393308482589291</v>
      </c>
      <c r="R183" s="17">
        <v>15.479576301383199</v>
      </c>
      <c r="S183" s="17" t="s">
        <v>487</v>
      </c>
      <c r="T183" s="17" t="s">
        <v>487</v>
      </c>
      <c r="U183" s="17" t="s">
        <v>487</v>
      </c>
      <c r="V183" s="17" t="s">
        <v>487</v>
      </c>
      <c r="W183" s="17" t="s">
        <v>487</v>
      </c>
      <c r="X183" s="17" t="s">
        <v>487</v>
      </c>
      <c r="Y183" s="17" t="s">
        <v>487</v>
      </c>
      <c r="Z183" s="55" t="s">
        <v>487</v>
      </c>
      <c r="AA183" s="7" t="s">
        <v>249</v>
      </c>
      <c r="AB183" s="7"/>
    </row>
    <row r="184" spans="1:28" x14ac:dyDescent="0.15">
      <c r="A184" s="15">
        <v>114</v>
      </c>
      <c r="B184" s="7" t="s">
        <v>251</v>
      </c>
      <c r="C184" s="16" t="s">
        <v>252</v>
      </c>
      <c r="D184" s="17" t="s">
        <v>487</v>
      </c>
      <c r="E184" s="17" t="s">
        <v>487</v>
      </c>
      <c r="F184" s="17" t="s">
        <v>487</v>
      </c>
      <c r="G184" s="17" t="s">
        <v>487</v>
      </c>
      <c r="H184" s="17" t="s">
        <v>487</v>
      </c>
      <c r="I184" s="17" t="s">
        <v>487</v>
      </c>
      <c r="J184" s="17" t="s">
        <v>487</v>
      </c>
      <c r="K184" s="17" t="s">
        <v>487</v>
      </c>
      <c r="L184" s="17" t="s">
        <v>487</v>
      </c>
      <c r="M184" s="17" t="s">
        <v>487</v>
      </c>
      <c r="N184" s="17" t="s">
        <v>487</v>
      </c>
      <c r="O184" s="17" t="s">
        <v>487</v>
      </c>
      <c r="P184" s="17" t="s">
        <v>487</v>
      </c>
      <c r="Q184" s="17" t="s">
        <v>487</v>
      </c>
      <c r="R184" s="17" t="s">
        <v>487</v>
      </c>
      <c r="S184" s="17" t="s">
        <v>487</v>
      </c>
      <c r="T184" s="17" t="s">
        <v>487</v>
      </c>
      <c r="U184" s="17" t="s">
        <v>487</v>
      </c>
      <c r="V184" s="17" t="s">
        <v>487</v>
      </c>
      <c r="W184" s="17" t="s">
        <v>487</v>
      </c>
      <c r="X184" s="17" t="s">
        <v>487</v>
      </c>
      <c r="Y184" s="17" t="s">
        <v>487</v>
      </c>
      <c r="Z184" s="55" t="s">
        <v>487</v>
      </c>
      <c r="AA184" s="7" t="s">
        <v>251</v>
      </c>
      <c r="AB184" s="7"/>
    </row>
    <row r="185" spans="1:28" x14ac:dyDescent="0.15">
      <c r="A185" s="15">
        <v>117</v>
      </c>
      <c r="B185" s="21" t="s">
        <v>257</v>
      </c>
      <c r="C185" s="16" t="s">
        <v>258</v>
      </c>
      <c r="D185" s="17" t="s">
        <v>487</v>
      </c>
      <c r="E185" s="17" t="s">
        <v>487</v>
      </c>
      <c r="F185" s="17" t="s">
        <v>487</v>
      </c>
      <c r="G185" s="17" t="s">
        <v>487</v>
      </c>
      <c r="H185" s="17" t="s">
        <v>487</v>
      </c>
      <c r="I185" s="17" t="s">
        <v>487</v>
      </c>
      <c r="J185" s="17" t="s">
        <v>487</v>
      </c>
      <c r="K185" s="17" t="s">
        <v>487</v>
      </c>
      <c r="L185" s="17" t="s">
        <v>487</v>
      </c>
      <c r="M185" s="17" t="s">
        <v>487</v>
      </c>
      <c r="N185" s="17" t="s">
        <v>487</v>
      </c>
      <c r="O185" s="17" t="s">
        <v>487</v>
      </c>
      <c r="P185" s="17" t="s">
        <v>487</v>
      </c>
      <c r="Q185" s="17" t="s">
        <v>487</v>
      </c>
      <c r="R185" s="17" t="s">
        <v>487</v>
      </c>
      <c r="S185" s="17" t="s">
        <v>487</v>
      </c>
      <c r="T185" s="17" t="s">
        <v>487</v>
      </c>
      <c r="U185" s="17" t="s">
        <v>487</v>
      </c>
      <c r="V185" s="17" t="s">
        <v>487</v>
      </c>
      <c r="W185" s="17" t="s">
        <v>487</v>
      </c>
      <c r="X185" s="17" t="s">
        <v>487</v>
      </c>
      <c r="Y185" s="17" t="s">
        <v>487</v>
      </c>
      <c r="Z185" s="55" t="s">
        <v>487</v>
      </c>
      <c r="AA185" s="21" t="s">
        <v>257</v>
      </c>
      <c r="AB185" s="7"/>
    </row>
    <row r="186" spans="1:28" x14ac:dyDescent="0.15">
      <c r="A186" s="15">
        <v>122</v>
      </c>
      <c r="B186" s="7" t="s">
        <v>267</v>
      </c>
      <c r="C186" s="16" t="s">
        <v>268</v>
      </c>
      <c r="D186" s="17" t="s">
        <v>487</v>
      </c>
      <c r="E186" s="17" t="s">
        <v>487</v>
      </c>
      <c r="F186" s="17" t="s">
        <v>487</v>
      </c>
      <c r="G186" s="17" t="s">
        <v>487</v>
      </c>
      <c r="H186" s="17" t="s">
        <v>487</v>
      </c>
      <c r="I186" s="17" t="s">
        <v>487</v>
      </c>
      <c r="J186" s="17" t="s">
        <v>487</v>
      </c>
      <c r="K186" s="17" t="s">
        <v>487</v>
      </c>
      <c r="L186" s="17" t="s">
        <v>487</v>
      </c>
      <c r="M186" s="17" t="s">
        <v>487</v>
      </c>
      <c r="N186" s="17" t="s">
        <v>487</v>
      </c>
      <c r="O186" s="17" t="s">
        <v>487</v>
      </c>
      <c r="P186" s="17" t="s">
        <v>487</v>
      </c>
      <c r="Q186" s="17" t="s">
        <v>487</v>
      </c>
      <c r="R186" s="17" t="s">
        <v>487</v>
      </c>
      <c r="S186" s="17" t="s">
        <v>487</v>
      </c>
      <c r="T186" s="17" t="s">
        <v>487</v>
      </c>
      <c r="U186" s="17" t="s">
        <v>487</v>
      </c>
      <c r="V186" s="17" t="s">
        <v>487</v>
      </c>
      <c r="W186" s="17" t="s">
        <v>487</v>
      </c>
      <c r="X186" s="17" t="s">
        <v>487</v>
      </c>
      <c r="Y186" s="17" t="s">
        <v>487</v>
      </c>
      <c r="Z186" s="55" t="s">
        <v>487</v>
      </c>
      <c r="AA186" s="7" t="s">
        <v>267</v>
      </c>
      <c r="AB186" s="7"/>
    </row>
    <row r="187" spans="1:28" x14ac:dyDescent="0.15">
      <c r="A187" s="15">
        <v>125</v>
      </c>
      <c r="B187" s="7" t="s">
        <v>273</v>
      </c>
      <c r="C187" s="16" t="s">
        <v>274</v>
      </c>
      <c r="D187" s="17" t="s">
        <v>487</v>
      </c>
      <c r="E187" s="17" t="s">
        <v>487</v>
      </c>
      <c r="F187" s="17" t="s">
        <v>487</v>
      </c>
      <c r="G187" s="17" t="s">
        <v>487</v>
      </c>
      <c r="H187" s="17" t="s">
        <v>487</v>
      </c>
      <c r="I187" s="17" t="s">
        <v>487</v>
      </c>
      <c r="J187" s="17" t="s">
        <v>487</v>
      </c>
      <c r="K187" s="17" t="s">
        <v>487</v>
      </c>
      <c r="L187" s="17" t="s">
        <v>487</v>
      </c>
      <c r="M187" s="17" t="s">
        <v>487</v>
      </c>
      <c r="N187" s="17" t="s">
        <v>487</v>
      </c>
      <c r="O187" s="17" t="s">
        <v>487</v>
      </c>
      <c r="P187" s="17" t="s">
        <v>487</v>
      </c>
      <c r="Q187" s="17" t="s">
        <v>487</v>
      </c>
      <c r="R187" s="17" t="s">
        <v>487</v>
      </c>
      <c r="S187" s="17" t="s">
        <v>487</v>
      </c>
      <c r="T187" s="17" t="s">
        <v>487</v>
      </c>
      <c r="U187" s="17" t="s">
        <v>487</v>
      </c>
      <c r="V187" s="17" t="s">
        <v>487</v>
      </c>
      <c r="W187" s="17" t="s">
        <v>487</v>
      </c>
      <c r="X187" s="17" t="s">
        <v>487</v>
      </c>
      <c r="Y187" s="17" t="s">
        <v>487</v>
      </c>
      <c r="Z187" s="55" t="s">
        <v>487</v>
      </c>
      <c r="AA187" s="7" t="s">
        <v>273</v>
      </c>
      <c r="AB187" s="7"/>
    </row>
    <row r="188" spans="1:28" x14ac:dyDescent="0.15">
      <c r="A188" s="15">
        <v>129</v>
      </c>
      <c r="B188" s="7" t="s">
        <v>281</v>
      </c>
      <c r="C188" s="16" t="s">
        <v>282</v>
      </c>
      <c r="D188" s="17" t="s">
        <v>487</v>
      </c>
      <c r="E188" s="17" t="s">
        <v>487</v>
      </c>
      <c r="F188" s="17" t="s">
        <v>487</v>
      </c>
      <c r="G188" s="17" t="s">
        <v>487</v>
      </c>
      <c r="H188" s="17" t="s">
        <v>487</v>
      </c>
      <c r="I188" s="17" t="s">
        <v>487</v>
      </c>
      <c r="J188" s="17" t="s">
        <v>487</v>
      </c>
      <c r="K188" s="17" t="s">
        <v>487</v>
      </c>
      <c r="L188" s="17" t="s">
        <v>487</v>
      </c>
      <c r="M188" s="17" t="s">
        <v>487</v>
      </c>
      <c r="N188" s="17" t="s">
        <v>487</v>
      </c>
      <c r="O188" s="17" t="s">
        <v>487</v>
      </c>
      <c r="P188" s="17" t="s">
        <v>487</v>
      </c>
      <c r="Q188" s="17" t="s">
        <v>487</v>
      </c>
      <c r="R188" s="17" t="s">
        <v>487</v>
      </c>
      <c r="S188" s="17" t="s">
        <v>487</v>
      </c>
      <c r="T188" s="17" t="s">
        <v>487</v>
      </c>
      <c r="U188" s="17" t="s">
        <v>487</v>
      </c>
      <c r="V188" s="17" t="s">
        <v>487</v>
      </c>
      <c r="W188" s="17" t="s">
        <v>487</v>
      </c>
      <c r="X188" s="17" t="s">
        <v>487</v>
      </c>
      <c r="Y188" s="17" t="s">
        <v>487</v>
      </c>
      <c r="Z188" s="55" t="s">
        <v>487</v>
      </c>
      <c r="AA188" s="7" t="s">
        <v>281</v>
      </c>
      <c r="AB188" s="7"/>
    </row>
    <row r="189" spans="1:28" x14ac:dyDescent="0.15">
      <c r="A189" s="15">
        <v>131</v>
      </c>
      <c r="B189" s="7" t="s">
        <v>285</v>
      </c>
      <c r="C189" s="16" t="s">
        <v>286</v>
      </c>
      <c r="D189" s="17" t="s">
        <v>487</v>
      </c>
      <c r="E189" s="17" t="s">
        <v>487</v>
      </c>
      <c r="F189" s="17" t="s">
        <v>487</v>
      </c>
      <c r="G189" s="17" t="s">
        <v>487</v>
      </c>
      <c r="H189" s="17" t="s">
        <v>487</v>
      </c>
      <c r="I189" s="17" t="s">
        <v>487</v>
      </c>
      <c r="J189" s="17" t="s">
        <v>487</v>
      </c>
      <c r="K189" s="17" t="s">
        <v>487</v>
      </c>
      <c r="L189" s="17" t="s">
        <v>487</v>
      </c>
      <c r="M189" s="17" t="s">
        <v>487</v>
      </c>
      <c r="N189" s="17" t="s">
        <v>487</v>
      </c>
      <c r="O189" s="17" t="s">
        <v>487</v>
      </c>
      <c r="P189" s="17" t="s">
        <v>487</v>
      </c>
      <c r="Q189" s="17" t="s">
        <v>487</v>
      </c>
      <c r="R189" s="17" t="s">
        <v>487</v>
      </c>
      <c r="S189" s="17" t="s">
        <v>487</v>
      </c>
      <c r="T189" s="17" t="s">
        <v>487</v>
      </c>
      <c r="U189" s="17" t="s">
        <v>487</v>
      </c>
      <c r="V189" s="17" t="s">
        <v>487</v>
      </c>
      <c r="W189" s="17" t="s">
        <v>487</v>
      </c>
      <c r="X189" s="17" t="s">
        <v>487</v>
      </c>
      <c r="Y189" s="17" t="s">
        <v>487</v>
      </c>
      <c r="Z189" s="55" t="s">
        <v>487</v>
      </c>
      <c r="AA189" s="7" t="s">
        <v>285</v>
      </c>
      <c r="AB189" s="7"/>
    </row>
    <row r="190" spans="1:28" x14ac:dyDescent="0.15">
      <c r="A190" s="15">
        <v>138</v>
      </c>
      <c r="B190" s="7" t="s">
        <v>299</v>
      </c>
      <c r="C190" s="16" t="s">
        <v>300</v>
      </c>
      <c r="D190" s="17" t="s">
        <v>487</v>
      </c>
      <c r="E190" s="17" t="s">
        <v>487</v>
      </c>
      <c r="F190" s="17" t="s">
        <v>487</v>
      </c>
      <c r="G190" s="17" t="s">
        <v>487</v>
      </c>
      <c r="H190" s="17" t="s">
        <v>487</v>
      </c>
      <c r="I190" s="17" t="s">
        <v>487</v>
      </c>
      <c r="J190" s="17" t="s">
        <v>487</v>
      </c>
      <c r="K190" s="17" t="s">
        <v>487</v>
      </c>
      <c r="L190" s="17" t="s">
        <v>487</v>
      </c>
      <c r="M190" s="17" t="s">
        <v>487</v>
      </c>
      <c r="N190" s="17" t="s">
        <v>487</v>
      </c>
      <c r="O190" s="17" t="s">
        <v>487</v>
      </c>
      <c r="P190" s="17" t="s">
        <v>487</v>
      </c>
      <c r="Q190" s="17" t="s">
        <v>487</v>
      </c>
      <c r="R190" s="17" t="s">
        <v>487</v>
      </c>
      <c r="S190" s="17" t="s">
        <v>487</v>
      </c>
      <c r="T190" s="17" t="s">
        <v>487</v>
      </c>
      <c r="U190" s="17" t="s">
        <v>487</v>
      </c>
      <c r="V190" s="17" t="s">
        <v>487</v>
      </c>
      <c r="W190" s="17" t="s">
        <v>487</v>
      </c>
      <c r="X190" s="17" t="s">
        <v>487</v>
      </c>
      <c r="Y190" s="17" t="s">
        <v>487</v>
      </c>
      <c r="Z190" s="55" t="s">
        <v>487</v>
      </c>
      <c r="AA190" s="7" t="s">
        <v>299</v>
      </c>
      <c r="AB190" s="7"/>
    </row>
    <row r="191" spans="1:28" x14ac:dyDescent="0.15">
      <c r="A191" s="15">
        <v>141</v>
      </c>
      <c r="B191" s="7" t="s">
        <v>305</v>
      </c>
      <c r="C191" s="16" t="s">
        <v>306</v>
      </c>
      <c r="D191" s="17" t="s">
        <v>487</v>
      </c>
      <c r="E191" s="17" t="s">
        <v>487</v>
      </c>
      <c r="F191" s="17" t="s">
        <v>487</v>
      </c>
      <c r="G191" s="17" t="s">
        <v>487</v>
      </c>
      <c r="H191" s="17" t="s">
        <v>487</v>
      </c>
      <c r="I191" s="17" t="s">
        <v>487</v>
      </c>
      <c r="J191" s="17" t="s">
        <v>487</v>
      </c>
      <c r="K191" s="17" t="s">
        <v>487</v>
      </c>
      <c r="L191" s="17" t="s">
        <v>487</v>
      </c>
      <c r="M191" s="17" t="s">
        <v>487</v>
      </c>
      <c r="N191" s="17" t="s">
        <v>487</v>
      </c>
      <c r="O191" s="17" t="s">
        <v>487</v>
      </c>
      <c r="P191" s="17" t="s">
        <v>487</v>
      </c>
      <c r="Q191" s="17" t="s">
        <v>487</v>
      </c>
      <c r="R191" s="17" t="s">
        <v>487</v>
      </c>
      <c r="S191" s="17" t="s">
        <v>487</v>
      </c>
      <c r="T191" s="17" t="s">
        <v>487</v>
      </c>
      <c r="U191" s="17" t="s">
        <v>487</v>
      </c>
      <c r="V191" s="17" t="s">
        <v>487</v>
      </c>
      <c r="W191" s="17" t="s">
        <v>487</v>
      </c>
      <c r="X191" s="17" t="s">
        <v>487</v>
      </c>
      <c r="Y191" s="17" t="s">
        <v>487</v>
      </c>
      <c r="Z191" s="55" t="s">
        <v>487</v>
      </c>
      <c r="AA191" s="7" t="s">
        <v>305</v>
      </c>
      <c r="AB191" s="7"/>
    </row>
    <row r="192" spans="1:28" x14ac:dyDescent="0.15">
      <c r="A192" s="15">
        <v>146</v>
      </c>
      <c r="B192" s="7" t="s">
        <v>315</v>
      </c>
      <c r="C192" s="16" t="s">
        <v>316</v>
      </c>
      <c r="D192" s="17" t="s">
        <v>487</v>
      </c>
      <c r="E192" s="17" t="s">
        <v>487</v>
      </c>
      <c r="F192" s="17" t="s">
        <v>487</v>
      </c>
      <c r="G192" s="17" t="s">
        <v>487</v>
      </c>
      <c r="H192" s="17" t="s">
        <v>487</v>
      </c>
      <c r="I192" s="17" t="s">
        <v>487</v>
      </c>
      <c r="J192" s="17" t="s">
        <v>487</v>
      </c>
      <c r="K192" s="17" t="s">
        <v>487</v>
      </c>
      <c r="L192" s="17" t="s">
        <v>487</v>
      </c>
      <c r="M192" s="17" t="s">
        <v>487</v>
      </c>
      <c r="N192" s="17" t="s">
        <v>487</v>
      </c>
      <c r="O192" s="17" t="s">
        <v>487</v>
      </c>
      <c r="P192" s="17" t="s">
        <v>487</v>
      </c>
      <c r="Q192" s="17" t="s">
        <v>487</v>
      </c>
      <c r="R192" s="17" t="s">
        <v>487</v>
      </c>
      <c r="S192" s="17" t="s">
        <v>487</v>
      </c>
      <c r="T192" s="17" t="s">
        <v>487</v>
      </c>
      <c r="U192" s="17" t="s">
        <v>487</v>
      </c>
      <c r="V192" s="17" t="s">
        <v>487</v>
      </c>
      <c r="W192" s="17" t="s">
        <v>487</v>
      </c>
      <c r="X192" s="17" t="s">
        <v>487</v>
      </c>
      <c r="Y192" s="17" t="s">
        <v>487</v>
      </c>
      <c r="Z192" s="55" t="s">
        <v>487</v>
      </c>
      <c r="AA192" s="7" t="s">
        <v>315</v>
      </c>
      <c r="AB192" s="7"/>
    </row>
    <row r="193" spans="1:28" x14ac:dyDescent="0.15">
      <c r="A193" s="15">
        <v>150</v>
      </c>
      <c r="B193" s="7" t="s">
        <v>323</v>
      </c>
      <c r="C193" s="16" t="s">
        <v>324</v>
      </c>
      <c r="D193" s="17" t="s">
        <v>487</v>
      </c>
      <c r="E193" s="17" t="s">
        <v>487</v>
      </c>
      <c r="F193" s="17" t="s">
        <v>487</v>
      </c>
      <c r="G193" s="17" t="s">
        <v>487</v>
      </c>
      <c r="H193" s="17" t="s">
        <v>487</v>
      </c>
      <c r="I193" s="17" t="s">
        <v>487</v>
      </c>
      <c r="J193" s="17" t="s">
        <v>487</v>
      </c>
      <c r="K193" s="17" t="s">
        <v>487</v>
      </c>
      <c r="L193" s="17" t="s">
        <v>487</v>
      </c>
      <c r="M193" s="17" t="s">
        <v>487</v>
      </c>
      <c r="N193" s="17" t="s">
        <v>487</v>
      </c>
      <c r="O193" s="17" t="s">
        <v>487</v>
      </c>
      <c r="P193" s="17" t="s">
        <v>487</v>
      </c>
      <c r="Q193" s="17" t="s">
        <v>487</v>
      </c>
      <c r="R193" s="17" t="s">
        <v>487</v>
      </c>
      <c r="S193" s="17" t="s">
        <v>487</v>
      </c>
      <c r="T193" s="17" t="s">
        <v>487</v>
      </c>
      <c r="U193" s="17" t="s">
        <v>487</v>
      </c>
      <c r="V193" s="17" t="s">
        <v>487</v>
      </c>
      <c r="W193" s="17" t="s">
        <v>487</v>
      </c>
      <c r="X193" s="17" t="s">
        <v>487</v>
      </c>
      <c r="Y193" s="17" t="s">
        <v>487</v>
      </c>
      <c r="Z193" s="55" t="s">
        <v>487</v>
      </c>
      <c r="AA193" s="7" t="s">
        <v>323</v>
      </c>
      <c r="AB193" s="7"/>
    </row>
    <row r="194" spans="1:28" x14ac:dyDescent="0.15">
      <c r="A194" s="15">
        <v>151</v>
      </c>
      <c r="B194" s="7" t="s">
        <v>325</v>
      </c>
      <c r="C194" s="16" t="s">
        <v>326</v>
      </c>
      <c r="D194" s="17" t="s">
        <v>487</v>
      </c>
      <c r="E194" s="17" t="s">
        <v>487</v>
      </c>
      <c r="F194" s="17" t="s">
        <v>487</v>
      </c>
      <c r="G194" s="17" t="s">
        <v>487</v>
      </c>
      <c r="H194" s="17" t="s">
        <v>487</v>
      </c>
      <c r="I194" s="17" t="s">
        <v>487</v>
      </c>
      <c r="J194" s="17" t="s">
        <v>487</v>
      </c>
      <c r="K194" s="17" t="s">
        <v>487</v>
      </c>
      <c r="L194" s="17" t="s">
        <v>487</v>
      </c>
      <c r="M194" s="17" t="s">
        <v>487</v>
      </c>
      <c r="N194" s="17" t="s">
        <v>487</v>
      </c>
      <c r="O194" s="17" t="s">
        <v>487</v>
      </c>
      <c r="P194" s="17" t="s">
        <v>487</v>
      </c>
      <c r="Q194" s="17" t="s">
        <v>487</v>
      </c>
      <c r="R194" s="17" t="s">
        <v>487</v>
      </c>
      <c r="S194" s="17" t="s">
        <v>487</v>
      </c>
      <c r="T194" s="17" t="s">
        <v>487</v>
      </c>
      <c r="U194" s="17" t="s">
        <v>487</v>
      </c>
      <c r="V194" s="17" t="s">
        <v>487</v>
      </c>
      <c r="W194" s="17" t="s">
        <v>487</v>
      </c>
      <c r="X194" s="17" t="s">
        <v>487</v>
      </c>
      <c r="Y194" s="17" t="s">
        <v>487</v>
      </c>
      <c r="Z194" s="55" t="s">
        <v>487</v>
      </c>
      <c r="AA194" s="7" t="s">
        <v>325</v>
      </c>
      <c r="AB194" s="7"/>
    </row>
    <row r="195" spans="1:28" x14ac:dyDescent="0.15">
      <c r="A195" s="15">
        <v>158</v>
      </c>
      <c r="B195" s="7" t="s">
        <v>339</v>
      </c>
      <c r="C195" s="16" t="s">
        <v>340</v>
      </c>
      <c r="D195" s="17" t="s">
        <v>487</v>
      </c>
      <c r="E195" s="17" t="s">
        <v>487</v>
      </c>
      <c r="F195" s="17" t="s">
        <v>487</v>
      </c>
      <c r="G195" s="17" t="s">
        <v>487</v>
      </c>
      <c r="H195" s="17" t="s">
        <v>487</v>
      </c>
      <c r="I195" s="17" t="s">
        <v>487</v>
      </c>
      <c r="J195" s="17" t="s">
        <v>487</v>
      </c>
      <c r="K195" s="17" t="s">
        <v>487</v>
      </c>
      <c r="L195" s="17" t="s">
        <v>487</v>
      </c>
      <c r="M195" s="17" t="s">
        <v>487</v>
      </c>
      <c r="N195" s="17" t="s">
        <v>487</v>
      </c>
      <c r="O195" s="17" t="s">
        <v>487</v>
      </c>
      <c r="P195" s="17" t="s">
        <v>487</v>
      </c>
      <c r="Q195" s="17" t="s">
        <v>487</v>
      </c>
      <c r="R195" s="17" t="s">
        <v>487</v>
      </c>
      <c r="S195" s="17" t="s">
        <v>487</v>
      </c>
      <c r="T195" s="17" t="s">
        <v>487</v>
      </c>
      <c r="U195" s="17" t="s">
        <v>487</v>
      </c>
      <c r="V195" s="17" t="s">
        <v>487</v>
      </c>
      <c r="W195" s="17" t="s">
        <v>487</v>
      </c>
      <c r="X195" s="17" t="s">
        <v>487</v>
      </c>
      <c r="Y195" s="17" t="s">
        <v>487</v>
      </c>
      <c r="Z195" s="55" t="s">
        <v>487</v>
      </c>
      <c r="AA195" s="7" t="s">
        <v>339</v>
      </c>
      <c r="AB195" s="7"/>
    </row>
    <row r="196" spans="1:28" x14ac:dyDescent="0.15">
      <c r="A196" s="15">
        <v>163</v>
      </c>
      <c r="B196" s="7" t="s">
        <v>349</v>
      </c>
      <c r="C196" s="16" t="s">
        <v>350</v>
      </c>
      <c r="D196" s="17" t="s">
        <v>487</v>
      </c>
      <c r="E196" s="17" t="s">
        <v>487</v>
      </c>
      <c r="F196" s="17" t="s">
        <v>487</v>
      </c>
      <c r="G196" s="17" t="s">
        <v>487</v>
      </c>
      <c r="H196" s="17" t="s">
        <v>487</v>
      </c>
      <c r="I196" s="17" t="s">
        <v>487</v>
      </c>
      <c r="J196" s="17" t="s">
        <v>487</v>
      </c>
      <c r="K196" s="17" t="s">
        <v>487</v>
      </c>
      <c r="L196" s="17" t="s">
        <v>487</v>
      </c>
      <c r="M196" s="17" t="s">
        <v>487</v>
      </c>
      <c r="N196" s="17" t="s">
        <v>487</v>
      </c>
      <c r="O196" s="17" t="s">
        <v>487</v>
      </c>
      <c r="P196" s="17" t="s">
        <v>487</v>
      </c>
      <c r="Q196" s="17" t="s">
        <v>487</v>
      </c>
      <c r="R196" s="17" t="s">
        <v>487</v>
      </c>
      <c r="S196" s="17" t="s">
        <v>487</v>
      </c>
      <c r="T196" s="17" t="s">
        <v>487</v>
      </c>
      <c r="U196" s="17" t="s">
        <v>487</v>
      </c>
      <c r="V196" s="17" t="s">
        <v>487</v>
      </c>
      <c r="W196" s="17" t="s">
        <v>487</v>
      </c>
      <c r="X196" s="17" t="s">
        <v>487</v>
      </c>
      <c r="Y196" s="17" t="s">
        <v>487</v>
      </c>
      <c r="Z196" s="55" t="s">
        <v>487</v>
      </c>
      <c r="AA196" s="7" t="s">
        <v>349</v>
      </c>
      <c r="AB196" s="7"/>
    </row>
    <row r="197" spans="1:28" x14ac:dyDescent="0.15">
      <c r="A197" s="15">
        <v>164</v>
      </c>
      <c r="B197" s="7" t="s">
        <v>351</v>
      </c>
      <c r="C197" s="16" t="s">
        <v>352</v>
      </c>
      <c r="D197" s="17" t="s">
        <v>487</v>
      </c>
      <c r="E197" s="17" t="s">
        <v>487</v>
      </c>
      <c r="F197" s="17" t="s">
        <v>487</v>
      </c>
      <c r="G197" s="17" t="s">
        <v>487</v>
      </c>
      <c r="H197" s="17" t="s">
        <v>487</v>
      </c>
      <c r="I197" s="17" t="s">
        <v>487</v>
      </c>
      <c r="J197" s="17" t="s">
        <v>487</v>
      </c>
      <c r="K197" s="17" t="s">
        <v>487</v>
      </c>
      <c r="L197" s="17" t="s">
        <v>487</v>
      </c>
      <c r="M197" s="17" t="s">
        <v>487</v>
      </c>
      <c r="N197" s="17" t="s">
        <v>487</v>
      </c>
      <c r="O197" s="17" t="s">
        <v>487</v>
      </c>
      <c r="P197" s="17" t="s">
        <v>487</v>
      </c>
      <c r="Q197" s="17" t="s">
        <v>487</v>
      </c>
      <c r="R197" s="17" t="s">
        <v>487</v>
      </c>
      <c r="S197" s="17" t="s">
        <v>487</v>
      </c>
      <c r="T197" s="17" t="s">
        <v>487</v>
      </c>
      <c r="U197" s="17" t="s">
        <v>487</v>
      </c>
      <c r="V197" s="17" t="s">
        <v>487</v>
      </c>
      <c r="W197" s="17" t="s">
        <v>487</v>
      </c>
      <c r="X197" s="17" t="s">
        <v>487</v>
      </c>
      <c r="Y197" s="17" t="s">
        <v>487</v>
      </c>
      <c r="Z197" s="55" t="s">
        <v>487</v>
      </c>
      <c r="AA197" s="7" t="s">
        <v>351</v>
      </c>
      <c r="AB197" s="7"/>
    </row>
    <row r="198" spans="1:28" x14ac:dyDescent="0.15">
      <c r="A198" s="15">
        <v>165</v>
      </c>
      <c r="B198" s="7" t="s">
        <v>353</v>
      </c>
      <c r="C198" s="16" t="s">
        <v>354</v>
      </c>
      <c r="D198" s="17" t="s">
        <v>487</v>
      </c>
      <c r="E198" s="17" t="s">
        <v>487</v>
      </c>
      <c r="F198" s="17" t="s">
        <v>487</v>
      </c>
      <c r="G198" s="17" t="s">
        <v>487</v>
      </c>
      <c r="H198" s="17" t="s">
        <v>487</v>
      </c>
      <c r="I198" s="17" t="s">
        <v>487</v>
      </c>
      <c r="J198" s="17" t="s">
        <v>487</v>
      </c>
      <c r="K198" s="17" t="s">
        <v>487</v>
      </c>
      <c r="L198" s="17" t="s">
        <v>487</v>
      </c>
      <c r="M198" s="17" t="s">
        <v>487</v>
      </c>
      <c r="N198" s="17" t="s">
        <v>487</v>
      </c>
      <c r="O198" s="17" t="s">
        <v>487</v>
      </c>
      <c r="P198" s="17" t="s">
        <v>487</v>
      </c>
      <c r="Q198" s="17" t="s">
        <v>487</v>
      </c>
      <c r="R198" s="17" t="s">
        <v>487</v>
      </c>
      <c r="S198" s="17" t="s">
        <v>487</v>
      </c>
      <c r="T198" s="17" t="s">
        <v>487</v>
      </c>
      <c r="U198" s="17" t="s">
        <v>487</v>
      </c>
      <c r="V198" s="17" t="s">
        <v>487</v>
      </c>
      <c r="W198" s="17" t="s">
        <v>487</v>
      </c>
      <c r="X198" s="17" t="s">
        <v>487</v>
      </c>
      <c r="Y198" s="17" t="s">
        <v>487</v>
      </c>
      <c r="Z198" s="55" t="s">
        <v>487</v>
      </c>
      <c r="AA198" s="7" t="s">
        <v>353</v>
      </c>
      <c r="AB198" s="7"/>
    </row>
    <row r="199" spans="1:28" x14ac:dyDescent="0.15">
      <c r="A199" s="15">
        <v>172</v>
      </c>
      <c r="B199" s="7" t="s">
        <v>367</v>
      </c>
      <c r="C199" s="16" t="s">
        <v>368</v>
      </c>
      <c r="D199" s="17" t="s">
        <v>487</v>
      </c>
      <c r="E199" s="17" t="s">
        <v>487</v>
      </c>
      <c r="F199" s="17" t="s">
        <v>487</v>
      </c>
      <c r="G199" s="17" t="s">
        <v>487</v>
      </c>
      <c r="H199" s="17" t="s">
        <v>487</v>
      </c>
      <c r="I199" s="17" t="s">
        <v>487</v>
      </c>
      <c r="J199" s="17" t="s">
        <v>487</v>
      </c>
      <c r="K199" s="17" t="s">
        <v>487</v>
      </c>
      <c r="L199" s="17" t="s">
        <v>487</v>
      </c>
      <c r="M199" s="17" t="s">
        <v>487</v>
      </c>
      <c r="N199" s="17" t="s">
        <v>487</v>
      </c>
      <c r="O199" s="17" t="s">
        <v>487</v>
      </c>
      <c r="P199" s="17" t="s">
        <v>487</v>
      </c>
      <c r="Q199" s="17" t="s">
        <v>487</v>
      </c>
      <c r="R199" s="17" t="s">
        <v>487</v>
      </c>
      <c r="S199" s="17" t="s">
        <v>487</v>
      </c>
      <c r="T199" s="17" t="s">
        <v>487</v>
      </c>
      <c r="U199" s="17" t="s">
        <v>487</v>
      </c>
      <c r="V199" s="17" t="s">
        <v>487</v>
      </c>
      <c r="W199" s="17" t="s">
        <v>487</v>
      </c>
      <c r="X199" s="17" t="s">
        <v>487</v>
      </c>
      <c r="Y199" s="17" t="s">
        <v>487</v>
      </c>
      <c r="Z199" s="55" t="s">
        <v>487</v>
      </c>
      <c r="AA199" s="7" t="s">
        <v>367</v>
      </c>
      <c r="AB199" s="7"/>
    </row>
    <row r="200" spans="1:28" x14ac:dyDescent="0.15">
      <c r="A200" s="15">
        <v>175</v>
      </c>
      <c r="B200" s="7" t="s">
        <v>373</v>
      </c>
      <c r="C200" s="16" t="s">
        <v>374</v>
      </c>
      <c r="D200" s="17" t="s">
        <v>487</v>
      </c>
      <c r="E200" s="17" t="s">
        <v>487</v>
      </c>
      <c r="F200" s="17" t="s">
        <v>487</v>
      </c>
      <c r="G200" s="17" t="s">
        <v>487</v>
      </c>
      <c r="H200" s="17" t="s">
        <v>487</v>
      </c>
      <c r="I200" s="17" t="s">
        <v>487</v>
      </c>
      <c r="J200" s="17" t="s">
        <v>487</v>
      </c>
      <c r="K200" s="17" t="s">
        <v>487</v>
      </c>
      <c r="L200" s="17" t="s">
        <v>487</v>
      </c>
      <c r="M200" s="17" t="s">
        <v>487</v>
      </c>
      <c r="N200" s="17" t="s">
        <v>487</v>
      </c>
      <c r="O200" s="17" t="s">
        <v>487</v>
      </c>
      <c r="P200" s="17" t="s">
        <v>487</v>
      </c>
      <c r="Q200" s="17" t="s">
        <v>487</v>
      </c>
      <c r="R200" s="17" t="s">
        <v>487</v>
      </c>
      <c r="S200" s="17" t="s">
        <v>487</v>
      </c>
      <c r="T200" s="17" t="s">
        <v>487</v>
      </c>
      <c r="U200" s="17" t="s">
        <v>487</v>
      </c>
      <c r="V200" s="17" t="s">
        <v>487</v>
      </c>
      <c r="W200" s="17" t="s">
        <v>487</v>
      </c>
      <c r="X200" s="17" t="s">
        <v>487</v>
      </c>
      <c r="Y200" s="17" t="s">
        <v>487</v>
      </c>
      <c r="Z200" s="55" t="s">
        <v>487</v>
      </c>
      <c r="AA200" s="7" t="s">
        <v>373</v>
      </c>
      <c r="AB200" s="7"/>
    </row>
    <row r="201" spans="1:28" x14ac:dyDescent="0.15">
      <c r="A201" s="15">
        <v>176</v>
      </c>
      <c r="B201" s="7" t="s">
        <v>375</v>
      </c>
      <c r="C201" s="16" t="s">
        <v>376</v>
      </c>
      <c r="D201" s="17" t="s">
        <v>487</v>
      </c>
      <c r="E201" s="17" t="s">
        <v>487</v>
      </c>
      <c r="F201" s="17" t="s">
        <v>487</v>
      </c>
      <c r="G201" s="17" t="s">
        <v>487</v>
      </c>
      <c r="H201" s="17" t="s">
        <v>487</v>
      </c>
      <c r="I201" s="17" t="s">
        <v>487</v>
      </c>
      <c r="J201" s="17" t="s">
        <v>487</v>
      </c>
      <c r="K201" s="17" t="s">
        <v>487</v>
      </c>
      <c r="L201" s="17" t="s">
        <v>487</v>
      </c>
      <c r="M201" s="17" t="s">
        <v>487</v>
      </c>
      <c r="N201" s="17" t="s">
        <v>487</v>
      </c>
      <c r="O201" s="17" t="s">
        <v>487</v>
      </c>
      <c r="P201" s="17" t="s">
        <v>487</v>
      </c>
      <c r="Q201" s="17" t="s">
        <v>487</v>
      </c>
      <c r="R201" s="17" t="s">
        <v>487</v>
      </c>
      <c r="S201" s="17" t="s">
        <v>487</v>
      </c>
      <c r="T201" s="17" t="s">
        <v>487</v>
      </c>
      <c r="U201" s="17" t="s">
        <v>487</v>
      </c>
      <c r="V201" s="17" t="s">
        <v>487</v>
      </c>
      <c r="W201" s="17" t="s">
        <v>487</v>
      </c>
      <c r="X201" s="17" t="s">
        <v>487</v>
      </c>
      <c r="Y201" s="17" t="s">
        <v>487</v>
      </c>
      <c r="Z201" s="55" t="s">
        <v>487</v>
      </c>
      <c r="AA201" s="7" t="s">
        <v>375</v>
      </c>
      <c r="AB201" s="7"/>
    </row>
    <row r="202" spans="1:28" x14ac:dyDescent="0.15">
      <c r="A202" s="15">
        <v>181</v>
      </c>
      <c r="B202" s="7" t="s">
        <v>385</v>
      </c>
      <c r="C202" s="16" t="s">
        <v>386</v>
      </c>
      <c r="D202" s="17" t="s">
        <v>487</v>
      </c>
      <c r="E202" s="17" t="s">
        <v>487</v>
      </c>
      <c r="F202" s="17" t="s">
        <v>487</v>
      </c>
      <c r="G202" s="17" t="s">
        <v>487</v>
      </c>
      <c r="H202" s="17" t="s">
        <v>487</v>
      </c>
      <c r="I202" s="17" t="s">
        <v>487</v>
      </c>
      <c r="J202" s="17" t="s">
        <v>487</v>
      </c>
      <c r="K202" s="17" t="s">
        <v>487</v>
      </c>
      <c r="L202" s="17" t="s">
        <v>487</v>
      </c>
      <c r="M202" s="17" t="s">
        <v>487</v>
      </c>
      <c r="N202" s="17" t="s">
        <v>487</v>
      </c>
      <c r="O202" s="17" t="s">
        <v>487</v>
      </c>
      <c r="P202" s="17" t="s">
        <v>487</v>
      </c>
      <c r="Q202" s="17" t="s">
        <v>487</v>
      </c>
      <c r="R202" s="17" t="s">
        <v>487</v>
      </c>
      <c r="S202" s="17" t="s">
        <v>487</v>
      </c>
      <c r="T202" s="17" t="s">
        <v>487</v>
      </c>
      <c r="U202" s="17" t="s">
        <v>487</v>
      </c>
      <c r="V202" s="17" t="s">
        <v>487</v>
      </c>
      <c r="W202" s="17" t="s">
        <v>487</v>
      </c>
      <c r="X202" s="17" t="s">
        <v>487</v>
      </c>
      <c r="Y202" s="17" t="s">
        <v>487</v>
      </c>
      <c r="Z202" s="55" t="s">
        <v>487</v>
      </c>
      <c r="AA202" s="7" t="s">
        <v>385</v>
      </c>
      <c r="AB202" s="7"/>
    </row>
    <row r="203" spans="1:28" x14ac:dyDescent="0.15">
      <c r="A203" s="15">
        <v>182</v>
      </c>
      <c r="B203" s="7" t="s">
        <v>387</v>
      </c>
      <c r="C203" s="16" t="s">
        <v>388</v>
      </c>
      <c r="D203" s="17" t="s">
        <v>487</v>
      </c>
      <c r="E203" s="17" t="s">
        <v>487</v>
      </c>
      <c r="F203" s="17" t="s">
        <v>487</v>
      </c>
      <c r="G203" s="17" t="s">
        <v>487</v>
      </c>
      <c r="H203" s="17" t="s">
        <v>487</v>
      </c>
      <c r="I203" s="17" t="s">
        <v>487</v>
      </c>
      <c r="J203" s="17" t="s">
        <v>487</v>
      </c>
      <c r="K203" s="17" t="s">
        <v>487</v>
      </c>
      <c r="L203" s="17" t="s">
        <v>487</v>
      </c>
      <c r="M203" s="17" t="s">
        <v>487</v>
      </c>
      <c r="N203" s="17" t="s">
        <v>487</v>
      </c>
      <c r="O203" s="17" t="s">
        <v>487</v>
      </c>
      <c r="P203" s="17" t="s">
        <v>487</v>
      </c>
      <c r="Q203" s="17" t="s">
        <v>487</v>
      </c>
      <c r="R203" s="17" t="s">
        <v>487</v>
      </c>
      <c r="S203" s="17" t="s">
        <v>487</v>
      </c>
      <c r="T203" s="17" t="s">
        <v>487</v>
      </c>
      <c r="U203" s="17" t="s">
        <v>487</v>
      </c>
      <c r="V203" s="17" t="s">
        <v>487</v>
      </c>
      <c r="W203" s="17" t="s">
        <v>487</v>
      </c>
      <c r="X203" s="17" t="s">
        <v>487</v>
      </c>
      <c r="Y203" s="17" t="s">
        <v>487</v>
      </c>
      <c r="Z203" s="55" t="s">
        <v>487</v>
      </c>
      <c r="AA203" s="7" t="s">
        <v>387</v>
      </c>
      <c r="AB203" s="7"/>
    </row>
    <row r="204" spans="1:28" x14ac:dyDescent="0.15">
      <c r="A204" s="15">
        <v>183</v>
      </c>
      <c r="B204" s="7" t="s">
        <v>389</v>
      </c>
      <c r="C204" s="16" t="s">
        <v>390</v>
      </c>
      <c r="D204" s="17" t="s">
        <v>487</v>
      </c>
      <c r="E204" s="17" t="s">
        <v>487</v>
      </c>
      <c r="F204" s="17" t="s">
        <v>487</v>
      </c>
      <c r="G204" s="17" t="s">
        <v>487</v>
      </c>
      <c r="H204" s="17" t="s">
        <v>487</v>
      </c>
      <c r="I204" s="17" t="s">
        <v>487</v>
      </c>
      <c r="J204" s="17" t="s">
        <v>487</v>
      </c>
      <c r="K204" s="17" t="s">
        <v>487</v>
      </c>
      <c r="L204" s="17" t="s">
        <v>487</v>
      </c>
      <c r="M204" s="17" t="s">
        <v>487</v>
      </c>
      <c r="N204" s="17" t="s">
        <v>487</v>
      </c>
      <c r="O204" s="17" t="s">
        <v>487</v>
      </c>
      <c r="P204" s="17" t="s">
        <v>487</v>
      </c>
      <c r="Q204" s="17" t="s">
        <v>487</v>
      </c>
      <c r="R204" s="17" t="s">
        <v>487</v>
      </c>
      <c r="S204" s="17" t="s">
        <v>487</v>
      </c>
      <c r="T204" s="17" t="s">
        <v>487</v>
      </c>
      <c r="U204" s="17" t="s">
        <v>487</v>
      </c>
      <c r="V204" s="17" t="s">
        <v>487</v>
      </c>
      <c r="W204" s="17" t="s">
        <v>487</v>
      </c>
      <c r="X204" s="17" t="s">
        <v>487</v>
      </c>
      <c r="Y204" s="17" t="s">
        <v>487</v>
      </c>
      <c r="Z204" s="55" t="s">
        <v>487</v>
      </c>
      <c r="AA204" s="7" t="s">
        <v>389</v>
      </c>
      <c r="AB204" s="7"/>
    </row>
    <row r="205" spans="1:28" x14ac:dyDescent="0.15">
      <c r="A205" s="15">
        <v>184</v>
      </c>
      <c r="B205" s="7" t="s">
        <v>391</v>
      </c>
      <c r="C205" s="16" t="s">
        <v>392</v>
      </c>
      <c r="D205" s="17" t="s">
        <v>487</v>
      </c>
      <c r="E205" s="17" t="s">
        <v>487</v>
      </c>
      <c r="F205" s="17" t="s">
        <v>487</v>
      </c>
      <c r="G205" s="17" t="s">
        <v>487</v>
      </c>
      <c r="H205" s="17" t="s">
        <v>487</v>
      </c>
      <c r="I205" s="17" t="s">
        <v>487</v>
      </c>
      <c r="J205" s="17" t="s">
        <v>487</v>
      </c>
      <c r="K205" s="17" t="s">
        <v>487</v>
      </c>
      <c r="L205" s="17" t="s">
        <v>487</v>
      </c>
      <c r="M205" s="17" t="s">
        <v>487</v>
      </c>
      <c r="N205" s="17" t="s">
        <v>487</v>
      </c>
      <c r="O205" s="17" t="s">
        <v>487</v>
      </c>
      <c r="P205" s="17" t="s">
        <v>487</v>
      </c>
      <c r="Q205" s="17" t="s">
        <v>487</v>
      </c>
      <c r="R205" s="17" t="s">
        <v>487</v>
      </c>
      <c r="S205" s="17" t="s">
        <v>487</v>
      </c>
      <c r="T205" s="17" t="s">
        <v>487</v>
      </c>
      <c r="U205" s="17" t="s">
        <v>487</v>
      </c>
      <c r="V205" s="17" t="s">
        <v>487</v>
      </c>
      <c r="W205" s="17" t="s">
        <v>487</v>
      </c>
      <c r="X205" s="17" t="s">
        <v>487</v>
      </c>
      <c r="Y205" s="17" t="s">
        <v>487</v>
      </c>
      <c r="Z205" s="55" t="s">
        <v>487</v>
      </c>
      <c r="AA205" s="7" t="s">
        <v>391</v>
      </c>
      <c r="AB205" s="7"/>
    </row>
    <row r="206" spans="1:28" x14ac:dyDescent="0.15">
      <c r="A206" s="15">
        <v>185</v>
      </c>
      <c r="B206" s="7" t="s">
        <v>393</v>
      </c>
      <c r="C206" s="16" t="s">
        <v>394</v>
      </c>
      <c r="D206" s="17">
        <v>4.79142088157686</v>
      </c>
      <c r="E206" s="17">
        <v>2.9440449110297502</v>
      </c>
      <c r="F206" s="17">
        <v>3.2738003511599403</v>
      </c>
      <c r="G206" s="17">
        <v>2.25618439439824</v>
      </c>
      <c r="H206" s="17">
        <v>5.7826201606638303</v>
      </c>
      <c r="I206" s="17">
        <v>3.31128145892401</v>
      </c>
      <c r="J206" s="17">
        <v>3.6405121940265897</v>
      </c>
      <c r="K206" s="17">
        <v>4.0832306034626002</v>
      </c>
      <c r="L206" s="17">
        <v>4.9789217781451098</v>
      </c>
      <c r="M206" s="17">
        <v>5.4539187582501301</v>
      </c>
      <c r="N206" s="17" t="s">
        <v>487</v>
      </c>
      <c r="O206" s="17" t="s">
        <v>487</v>
      </c>
      <c r="P206" s="17" t="s">
        <v>487</v>
      </c>
      <c r="Q206" s="17" t="s">
        <v>487</v>
      </c>
      <c r="R206" s="17" t="s">
        <v>487</v>
      </c>
      <c r="S206" s="17">
        <v>2.7129402331584203</v>
      </c>
      <c r="T206" s="17">
        <v>2.27850721551928</v>
      </c>
      <c r="U206" s="17">
        <v>3.2858039010388898</v>
      </c>
      <c r="V206" s="17">
        <v>1.7789240269323701</v>
      </c>
      <c r="W206" s="17">
        <v>1.6301514964897199</v>
      </c>
      <c r="X206" s="17">
        <v>0.97836032087154501</v>
      </c>
      <c r="Y206" s="17">
        <v>0.91591875705814307</v>
      </c>
      <c r="Z206" s="55" t="s">
        <v>487</v>
      </c>
      <c r="AA206" s="7" t="s">
        <v>393</v>
      </c>
      <c r="AB206" s="7"/>
    </row>
    <row r="207" spans="1:28" x14ac:dyDescent="0.15">
      <c r="A207" s="15">
        <v>186</v>
      </c>
      <c r="B207" s="7" t="s">
        <v>395</v>
      </c>
      <c r="C207" s="16" t="s">
        <v>396</v>
      </c>
      <c r="D207" s="17" t="s">
        <v>487</v>
      </c>
      <c r="E207" s="17" t="s">
        <v>487</v>
      </c>
      <c r="F207" s="17" t="s">
        <v>487</v>
      </c>
      <c r="G207" s="17" t="s">
        <v>487</v>
      </c>
      <c r="H207" s="17" t="s">
        <v>487</v>
      </c>
      <c r="I207" s="17" t="s">
        <v>487</v>
      </c>
      <c r="J207" s="17" t="s">
        <v>487</v>
      </c>
      <c r="K207" s="17" t="s">
        <v>487</v>
      </c>
      <c r="L207" s="17" t="s">
        <v>487</v>
      </c>
      <c r="M207" s="17" t="s">
        <v>487</v>
      </c>
      <c r="N207" s="17" t="s">
        <v>487</v>
      </c>
      <c r="O207" s="17" t="s">
        <v>487</v>
      </c>
      <c r="P207" s="17" t="s">
        <v>487</v>
      </c>
      <c r="Q207" s="17" t="s">
        <v>487</v>
      </c>
      <c r="R207" s="17" t="s">
        <v>487</v>
      </c>
      <c r="S207" s="17" t="s">
        <v>487</v>
      </c>
      <c r="T207" s="17" t="s">
        <v>487</v>
      </c>
      <c r="U207" s="17" t="s">
        <v>487</v>
      </c>
      <c r="V207" s="17" t="s">
        <v>487</v>
      </c>
      <c r="W207" s="17" t="s">
        <v>487</v>
      </c>
      <c r="X207" s="17" t="s">
        <v>487</v>
      </c>
      <c r="Y207" s="17" t="s">
        <v>487</v>
      </c>
      <c r="Z207" s="55" t="s">
        <v>487</v>
      </c>
      <c r="AA207" s="7" t="s">
        <v>395</v>
      </c>
      <c r="AB207" s="7"/>
    </row>
    <row r="208" spans="1:28" x14ac:dyDescent="0.15">
      <c r="A208" s="15">
        <v>190</v>
      </c>
      <c r="B208" s="7" t="s">
        <v>494</v>
      </c>
      <c r="C208" s="16" t="s">
        <v>404</v>
      </c>
      <c r="D208" s="17">
        <v>5.4536564211942302</v>
      </c>
      <c r="E208" s="17">
        <v>5.4805504677579702</v>
      </c>
      <c r="F208" s="17">
        <v>5.4125012227330505</v>
      </c>
      <c r="G208" s="17">
        <v>6.2483242719892802</v>
      </c>
      <c r="H208" s="17">
        <v>5.5418386758124205</v>
      </c>
      <c r="I208" s="17">
        <v>5.0264199038793498</v>
      </c>
      <c r="J208" s="17">
        <v>4.3944468231112603</v>
      </c>
      <c r="K208" s="17">
        <v>4.1005436533305604</v>
      </c>
      <c r="L208" s="17">
        <v>3.5523398057458002</v>
      </c>
      <c r="M208" s="17">
        <v>4.0277077585693597</v>
      </c>
      <c r="N208" s="17">
        <v>4.0561417360958503</v>
      </c>
      <c r="O208" s="17" t="s">
        <v>487</v>
      </c>
      <c r="P208" s="17" t="s">
        <v>487</v>
      </c>
      <c r="Q208" s="17" t="s">
        <v>487</v>
      </c>
      <c r="R208" s="17" t="s">
        <v>487</v>
      </c>
      <c r="S208" s="17" t="s">
        <v>487</v>
      </c>
      <c r="T208" s="17" t="s">
        <v>487</v>
      </c>
      <c r="U208" s="17" t="s">
        <v>487</v>
      </c>
      <c r="V208" s="17" t="s">
        <v>487</v>
      </c>
      <c r="W208" s="17" t="s">
        <v>487</v>
      </c>
      <c r="X208" s="17" t="s">
        <v>487</v>
      </c>
      <c r="Y208" s="17" t="s">
        <v>487</v>
      </c>
      <c r="Z208" s="55" t="s">
        <v>487</v>
      </c>
      <c r="AA208" s="7" t="s">
        <v>494</v>
      </c>
      <c r="AB208" s="7"/>
    </row>
    <row r="209" spans="1:28" x14ac:dyDescent="0.15">
      <c r="A209" s="15">
        <v>196</v>
      </c>
      <c r="B209" s="7" t="s">
        <v>415</v>
      </c>
      <c r="C209" s="16" t="s">
        <v>416</v>
      </c>
      <c r="D209" s="17" t="s">
        <v>487</v>
      </c>
      <c r="E209" s="17" t="s">
        <v>487</v>
      </c>
      <c r="F209" s="17" t="s">
        <v>487</v>
      </c>
      <c r="G209" s="17" t="s">
        <v>487</v>
      </c>
      <c r="H209" s="17" t="s">
        <v>487</v>
      </c>
      <c r="I209" s="17" t="s">
        <v>487</v>
      </c>
      <c r="J209" s="17" t="s">
        <v>487</v>
      </c>
      <c r="K209" s="17" t="s">
        <v>487</v>
      </c>
      <c r="L209" s="17" t="s">
        <v>487</v>
      </c>
      <c r="M209" s="17" t="s">
        <v>487</v>
      </c>
      <c r="N209" s="17" t="s">
        <v>487</v>
      </c>
      <c r="O209" s="17" t="s">
        <v>487</v>
      </c>
      <c r="P209" s="17" t="s">
        <v>487</v>
      </c>
      <c r="Q209" s="17" t="s">
        <v>487</v>
      </c>
      <c r="R209" s="17" t="s">
        <v>487</v>
      </c>
      <c r="S209" s="17" t="s">
        <v>487</v>
      </c>
      <c r="T209" s="17" t="s">
        <v>487</v>
      </c>
      <c r="U209" s="17" t="s">
        <v>487</v>
      </c>
      <c r="V209" s="17" t="s">
        <v>487</v>
      </c>
      <c r="W209" s="17" t="s">
        <v>487</v>
      </c>
      <c r="X209" s="17" t="s">
        <v>487</v>
      </c>
      <c r="Y209" s="17" t="s">
        <v>487</v>
      </c>
      <c r="Z209" s="55" t="s">
        <v>487</v>
      </c>
      <c r="AA209" s="7" t="s">
        <v>415</v>
      </c>
      <c r="AB209" s="7"/>
    </row>
    <row r="210" spans="1:28" x14ac:dyDescent="0.15">
      <c r="A210" s="15">
        <v>200</v>
      </c>
      <c r="B210" s="7" t="s">
        <v>423</v>
      </c>
      <c r="C210" s="16" t="s">
        <v>424</v>
      </c>
      <c r="D210" s="17" t="s">
        <v>487</v>
      </c>
      <c r="E210" s="17" t="s">
        <v>487</v>
      </c>
      <c r="F210" s="17" t="s">
        <v>487</v>
      </c>
      <c r="G210" s="17" t="s">
        <v>487</v>
      </c>
      <c r="H210" s="17" t="s">
        <v>487</v>
      </c>
      <c r="I210" s="17" t="s">
        <v>487</v>
      </c>
      <c r="J210" s="17" t="s">
        <v>487</v>
      </c>
      <c r="K210" s="17" t="s">
        <v>487</v>
      </c>
      <c r="L210" s="17" t="s">
        <v>487</v>
      </c>
      <c r="M210" s="17" t="s">
        <v>487</v>
      </c>
      <c r="N210" s="17" t="s">
        <v>487</v>
      </c>
      <c r="O210" s="17" t="s">
        <v>487</v>
      </c>
      <c r="P210" s="17" t="s">
        <v>487</v>
      </c>
      <c r="Q210" s="17" t="s">
        <v>487</v>
      </c>
      <c r="R210" s="17" t="s">
        <v>487</v>
      </c>
      <c r="S210" s="17" t="s">
        <v>487</v>
      </c>
      <c r="T210" s="17" t="s">
        <v>487</v>
      </c>
      <c r="U210" s="17" t="s">
        <v>487</v>
      </c>
      <c r="V210" s="17" t="s">
        <v>487</v>
      </c>
      <c r="W210" s="17" t="s">
        <v>487</v>
      </c>
      <c r="X210" s="17" t="s">
        <v>487</v>
      </c>
      <c r="Y210" s="17" t="s">
        <v>487</v>
      </c>
      <c r="Z210" s="55" t="s">
        <v>487</v>
      </c>
      <c r="AA210" s="7" t="s">
        <v>423</v>
      </c>
      <c r="AB210" s="7"/>
    </row>
    <row r="211" spans="1:28" x14ac:dyDescent="0.15">
      <c r="A211" s="15">
        <v>201</v>
      </c>
      <c r="B211" s="7" t="s">
        <v>425</v>
      </c>
      <c r="C211" s="16" t="s">
        <v>426</v>
      </c>
      <c r="D211" s="17" t="s">
        <v>487</v>
      </c>
      <c r="E211" s="17" t="s">
        <v>487</v>
      </c>
      <c r="F211" s="17" t="s">
        <v>487</v>
      </c>
      <c r="G211" s="17" t="s">
        <v>487</v>
      </c>
      <c r="H211" s="17" t="s">
        <v>487</v>
      </c>
      <c r="I211" s="17" t="s">
        <v>487</v>
      </c>
      <c r="J211" s="17" t="s">
        <v>487</v>
      </c>
      <c r="K211" s="17" t="s">
        <v>487</v>
      </c>
      <c r="L211" s="17" t="s">
        <v>487</v>
      </c>
      <c r="M211" s="17" t="s">
        <v>487</v>
      </c>
      <c r="N211" s="17" t="s">
        <v>487</v>
      </c>
      <c r="O211" s="17" t="s">
        <v>487</v>
      </c>
      <c r="P211" s="17" t="s">
        <v>487</v>
      </c>
      <c r="Q211" s="17" t="s">
        <v>487</v>
      </c>
      <c r="R211" s="17" t="s">
        <v>487</v>
      </c>
      <c r="S211" s="17" t="s">
        <v>487</v>
      </c>
      <c r="T211" s="17" t="s">
        <v>487</v>
      </c>
      <c r="U211" s="17" t="s">
        <v>487</v>
      </c>
      <c r="V211" s="17" t="s">
        <v>487</v>
      </c>
      <c r="W211" s="17" t="s">
        <v>487</v>
      </c>
      <c r="X211" s="17" t="s">
        <v>487</v>
      </c>
      <c r="Y211" s="17" t="s">
        <v>487</v>
      </c>
      <c r="Z211" s="55" t="s">
        <v>487</v>
      </c>
      <c r="AA211" s="7" t="s">
        <v>425</v>
      </c>
      <c r="AB211" s="7"/>
    </row>
    <row r="212" spans="1:28" x14ac:dyDescent="0.15">
      <c r="A212" s="15">
        <v>202</v>
      </c>
      <c r="B212" s="7" t="s">
        <v>427</v>
      </c>
      <c r="C212" s="16" t="s">
        <v>428</v>
      </c>
      <c r="D212" s="17" t="s">
        <v>487</v>
      </c>
      <c r="E212" s="17" t="s">
        <v>487</v>
      </c>
      <c r="F212" s="17" t="s">
        <v>487</v>
      </c>
      <c r="G212" s="17" t="s">
        <v>487</v>
      </c>
      <c r="H212" s="17" t="s">
        <v>487</v>
      </c>
      <c r="I212" s="17" t="s">
        <v>487</v>
      </c>
      <c r="J212" s="17" t="s">
        <v>487</v>
      </c>
      <c r="K212" s="17" t="s">
        <v>487</v>
      </c>
      <c r="L212" s="17" t="s">
        <v>487</v>
      </c>
      <c r="M212" s="17" t="s">
        <v>487</v>
      </c>
      <c r="N212" s="17" t="s">
        <v>487</v>
      </c>
      <c r="O212" s="17" t="s">
        <v>487</v>
      </c>
      <c r="P212" s="17" t="s">
        <v>487</v>
      </c>
      <c r="Q212" s="17" t="s">
        <v>487</v>
      </c>
      <c r="R212" s="17" t="s">
        <v>487</v>
      </c>
      <c r="S212" s="17" t="s">
        <v>487</v>
      </c>
      <c r="T212" s="17" t="s">
        <v>487</v>
      </c>
      <c r="U212" s="17" t="s">
        <v>487</v>
      </c>
      <c r="V212" s="17" t="s">
        <v>487</v>
      </c>
      <c r="W212" s="17" t="s">
        <v>487</v>
      </c>
      <c r="X212" s="17" t="s">
        <v>487</v>
      </c>
      <c r="Y212" s="17" t="s">
        <v>487</v>
      </c>
      <c r="Z212" s="55" t="s">
        <v>487</v>
      </c>
      <c r="AA212" s="7" t="s">
        <v>427</v>
      </c>
      <c r="AB212" s="7"/>
    </row>
    <row r="213" spans="1:28" x14ac:dyDescent="0.15">
      <c r="A213" s="15">
        <v>205</v>
      </c>
      <c r="B213" s="7" t="s">
        <v>433</v>
      </c>
      <c r="C213" s="16" t="s">
        <v>434</v>
      </c>
      <c r="D213" s="17">
        <v>8.3237222448449</v>
      </c>
      <c r="E213" s="17">
        <v>5.6121055234052104</v>
      </c>
      <c r="F213" s="17">
        <v>4.8755318053448304</v>
      </c>
      <c r="G213" s="17">
        <v>4.6923062672292799</v>
      </c>
      <c r="H213" s="17">
        <v>4.6114776396626</v>
      </c>
      <c r="I213" s="17">
        <v>3.6564706783208099</v>
      </c>
      <c r="J213" s="17">
        <v>3.2259744730463704</v>
      </c>
      <c r="K213" s="17">
        <v>3.2805213698945401</v>
      </c>
      <c r="L213" s="17">
        <v>3.6680226492701</v>
      </c>
      <c r="M213" s="17">
        <v>5.4571077731103594</v>
      </c>
      <c r="N213" s="17">
        <v>6.0385922082678807</v>
      </c>
      <c r="O213" s="17">
        <v>5.46631452753061</v>
      </c>
      <c r="P213" s="17">
        <v>5.0755564937675599</v>
      </c>
      <c r="Q213" s="17">
        <v>6.0346862506444401</v>
      </c>
      <c r="R213" s="17">
        <v>5.6436513524702399</v>
      </c>
      <c r="S213" s="17" t="s">
        <v>487</v>
      </c>
      <c r="T213" s="17" t="s">
        <v>487</v>
      </c>
      <c r="U213" s="17" t="s">
        <v>487</v>
      </c>
      <c r="V213" s="17" t="s">
        <v>487</v>
      </c>
      <c r="W213" s="17" t="s">
        <v>487</v>
      </c>
      <c r="X213" s="17" t="s">
        <v>487</v>
      </c>
      <c r="Y213" s="17" t="s">
        <v>487</v>
      </c>
      <c r="Z213" s="55" t="s">
        <v>487</v>
      </c>
      <c r="AA213" s="7" t="s">
        <v>433</v>
      </c>
      <c r="AB213" s="7"/>
    </row>
    <row r="214" spans="1:28" x14ac:dyDescent="0.15">
      <c r="A214" s="15">
        <v>209</v>
      </c>
      <c r="B214" s="7" t="s">
        <v>441</v>
      </c>
      <c r="C214" s="16" t="s">
        <v>442</v>
      </c>
      <c r="D214" s="17">
        <v>1.15177987264903</v>
      </c>
      <c r="E214" s="17">
        <v>0.83477079754900196</v>
      </c>
      <c r="F214" s="17">
        <v>0.59779282278154799</v>
      </c>
      <c r="G214" s="17">
        <v>0.53892130354347501</v>
      </c>
      <c r="H214" s="17" t="s">
        <v>487</v>
      </c>
      <c r="I214" s="17" t="s">
        <v>487</v>
      </c>
      <c r="J214" s="17" t="s">
        <v>487</v>
      </c>
      <c r="K214" s="17" t="s">
        <v>487</v>
      </c>
      <c r="L214" s="17" t="s">
        <v>487</v>
      </c>
      <c r="M214" s="17" t="s">
        <v>487</v>
      </c>
      <c r="N214" s="17" t="s">
        <v>487</v>
      </c>
      <c r="O214" s="17" t="s">
        <v>487</v>
      </c>
      <c r="P214" s="17" t="s">
        <v>487</v>
      </c>
      <c r="Q214" s="17" t="s">
        <v>487</v>
      </c>
      <c r="R214" s="17" t="s">
        <v>487</v>
      </c>
      <c r="S214" s="17" t="s">
        <v>487</v>
      </c>
      <c r="T214" s="17" t="s">
        <v>487</v>
      </c>
      <c r="U214" s="17" t="s">
        <v>487</v>
      </c>
      <c r="V214" s="17">
        <v>3.5554825523167</v>
      </c>
      <c r="W214" s="17" t="s">
        <v>487</v>
      </c>
      <c r="X214" s="17" t="s">
        <v>487</v>
      </c>
      <c r="Y214" s="17" t="s">
        <v>487</v>
      </c>
      <c r="Z214" s="55" t="s">
        <v>487</v>
      </c>
      <c r="AA214" s="7" t="s">
        <v>441</v>
      </c>
      <c r="AB214" s="7"/>
    </row>
    <row r="215" spans="1:28" x14ac:dyDescent="0.15">
      <c r="A215" s="15">
        <v>210</v>
      </c>
      <c r="B215" s="7" t="s">
        <v>443</v>
      </c>
      <c r="C215" s="16" t="s">
        <v>444</v>
      </c>
      <c r="D215" s="17" t="s">
        <v>487</v>
      </c>
      <c r="E215" s="17" t="s">
        <v>487</v>
      </c>
      <c r="F215" s="17" t="s">
        <v>487</v>
      </c>
      <c r="G215" s="17" t="s">
        <v>487</v>
      </c>
      <c r="H215" s="17" t="s">
        <v>487</v>
      </c>
      <c r="I215" s="17" t="s">
        <v>487</v>
      </c>
      <c r="J215" s="17" t="s">
        <v>487</v>
      </c>
      <c r="K215" s="17" t="s">
        <v>487</v>
      </c>
      <c r="L215" s="17" t="s">
        <v>487</v>
      </c>
      <c r="M215" s="17" t="s">
        <v>487</v>
      </c>
      <c r="N215" s="17" t="s">
        <v>487</v>
      </c>
      <c r="O215" s="17" t="s">
        <v>487</v>
      </c>
      <c r="P215" s="17" t="s">
        <v>487</v>
      </c>
      <c r="Q215" s="17" t="s">
        <v>487</v>
      </c>
      <c r="R215" s="17" t="s">
        <v>487</v>
      </c>
      <c r="S215" s="17" t="s">
        <v>487</v>
      </c>
      <c r="T215" s="17" t="s">
        <v>487</v>
      </c>
      <c r="U215" s="17" t="s">
        <v>487</v>
      </c>
      <c r="V215" s="17" t="s">
        <v>487</v>
      </c>
      <c r="W215" s="17" t="s">
        <v>487</v>
      </c>
      <c r="X215" s="17" t="s">
        <v>487</v>
      </c>
      <c r="Y215" s="17" t="s">
        <v>487</v>
      </c>
      <c r="Z215" s="55" t="s">
        <v>487</v>
      </c>
      <c r="AA215" s="7" t="s">
        <v>443</v>
      </c>
      <c r="AB215" s="7"/>
    </row>
    <row r="216" spans="1:28" x14ac:dyDescent="0.15">
      <c r="A216" s="15">
        <v>212</v>
      </c>
      <c r="B216" s="7" t="s">
        <v>447</v>
      </c>
      <c r="C216" s="16" t="s">
        <v>448</v>
      </c>
      <c r="D216" s="17" t="s">
        <v>487</v>
      </c>
      <c r="E216" s="17" t="s">
        <v>487</v>
      </c>
      <c r="F216" s="17" t="s">
        <v>487</v>
      </c>
      <c r="G216" s="17">
        <v>2.12864112884164</v>
      </c>
      <c r="H216" s="17">
        <v>2.0143798397051897</v>
      </c>
      <c r="I216" s="17">
        <v>1.7809608523404199</v>
      </c>
      <c r="J216" s="17">
        <v>1.9383645843636499</v>
      </c>
      <c r="K216" s="17">
        <v>2.3047573367640699</v>
      </c>
      <c r="L216" s="17">
        <v>2.1563729272725403</v>
      </c>
      <c r="M216" s="17">
        <v>2.2652086699326599</v>
      </c>
      <c r="N216" s="17">
        <v>2.3050493366477802</v>
      </c>
      <c r="O216" s="17">
        <v>1.98209994676029</v>
      </c>
      <c r="P216" s="17">
        <v>2.1568863681392099</v>
      </c>
      <c r="Q216" s="17">
        <v>2.1768497950205599</v>
      </c>
      <c r="R216" s="17">
        <v>2.2855076468007001</v>
      </c>
      <c r="S216" s="17">
        <v>2.3611556974686998</v>
      </c>
      <c r="T216" s="17">
        <v>2.4429607529471502</v>
      </c>
      <c r="U216" s="17">
        <v>2.2679697761175399</v>
      </c>
      <c r="V216" s="17">
        <v>2.2845698600506203</v>
      </c>
      <c r="W216" s="17" t="s">
        <v>487</v>
      </c>
      <c r="X216" s="17" t="s">
        <v>487</v>
      </c>
      <c r="Y216" s="17" t="s">
        <v>487</v>
      </c>
      <c r="Z216" s="55" t="s">
        <v>487</v>
      </c>
      <c r="AA216" s="7" t="s">
        <v>447</v>
      </c>
      <c r="AB216" s="7"/>
    </row>
    <row r="217" spans="1:28" x14ac:dyDescent="0.15">
      <c r="A217" s="15">
        <v>213</v>
      </c>
      <c r="B217" s="7" t="s">
        <v>449</v>
      </c>
      <c r="C217" s="16" t="s">
        <v>450</v>
      </c>
      <c r="D217" s="17" t="s">
        <v>487</v>
      </c>
      <c r="E217" s="17" t="s">
        <v>487</v>
      </c>
      <c r="F217" s="17" t="s">
        <v>487</v>
      </c>
      <c r="G217" s="17" t="s">
        <v>487</v>
      </c>
      <c r="H217" s="17" t="s">
        <v>487</v>
      </c>
      <c r="I217" s="17" t="s">
        <v>487</v>
      </c>
      <c r="J217" s="17" t="s">
        <v>487</v>
      </c>
      <c r="K217" s="17" t="s">
        <v>487</v>
      </c>
      <c r="L217" s="17" t="s">
        <v>487</v>
      </c>
      <c r="M217" s="17" t="s">
        <v>487</v>
      </c>
      <c r="N217" s="17" t="s">
        <v>487</v>
      </c>
      <c r="O217" s="17" t="s">
        <v>487</v>
      </c>
      <c r="P217" s="17" t="s">
        <v>487</v>
      </c>
      <c r="Q217" s="17" t="s">
        <v>487</v>
      </c>
      <c r="R217" s="17" t="s">
        <v>487</v>
      </c>
      <c r="S217" s="17" t="s">
        <v>487</v>
      </c>
      <c r="T217" s="17" t="s">
        <v>487</v>
      </c>
      <c r="U217" s="17" t="s">
        <v>487</v>
      </c>
      <c r="V217" s="17" t="s">
        <v>487</v>
      </c>
      <c r="W217" s="17" t="s">
        <v>487</v>
      </c>
      <c r="X217" s="17" t="s">
        <v>487</v>
      </c>
      <c r="Y217" s="17" t="s">
        <v>487</v>
      </c>
      <c r="Z217" s="55" t="s">
        <v>487</v>
      </c>
      <c r="AA217" s="7" t="s">
        <v>449</v>
      </c>
      <c r="AB217" s="7"/>
    </row>
    <row r="218" spans="1:28" x14ac:dyDescent="0.15">
      <c r="A218" s="15">
        <v>214</v>
      </c>
      <c r="B218" s="7" t="s">
        <v>451</v>
      </c>
      <c r="C218" s="16" t="s">
        <v>452</v>
      </c>
      <c r="D218" s="17" t="s">
        <v>487</v>
      </c>
      <c r="E218" s="17" t="s">
        <v>487</v>
      </c>
      <c r="F218" s="17" t="s">
        <v>487</v>
      </c>
      <c r="G218" s="17" t="s">
        <v>487</v>
      </c>
      <c r="H218" s="17" t="s">
        <v>487</v>
      </c>
      <c r="I218" s="17" t="s">
        <v>487</v>
      </c>
      <c r="J218" s="17" t="s">
        <v>487</v>
      </c>
      <c r="K218" s="17" t="s">
        <v>487</v>
      </c>
      <c r="L218" s="17" t="s">
        <v>487</v>
      </c>
      <c r="M218" s="17" t="s">
        <v>487</v>
      </c>
      <c r="N218" s="17" t="s">
        <v>487</v>
      </c>
      <c r="O218" s="17" t="s">
        <v>487</v>
      </c>
      <c r="P218" s="17" t="s">
        <v>487</v>
      </c>
      <c r="Q218" s="17" t="s">
        <v>487</v>
      </c>
      <c r="R218" s="17" t="s">
        <v>487</v>
      </c>
      <c r="S218" s="17" t="s">
        <v>487</v>
      </c>
      <c r="T218" s="17" t="s">
        <v>487</v>
      </c>
      <c r="U218" s="17" t="s">
        <v>487</v>
      </c>
      <c r="V218" s="17" t="s">
        <v>487</v>
      </c>
      <c r="W218" s="17" t="s">
        <v>487</v>
      </c>
      <c r="X218" s="17" t="s">
        <v>487</v>
      </c>
      <c r="Y218" s="17" t="s">
        <v>487</v>
      </c>
      <c r="Z218" s="55" t="s">
        <v>487</v>
      </c>
      <c r="AA218" s="7" t="s">
        <v>451</v>
      </c>
      <c r="AB218" s="7"/>
    </row>
    <row r="219" spans="1:28" x14ac:dyDescent="0.15">
      <c r="A219" s="15">
        <v>215</v>
      </c>
      <c r="B219" s="7" t="s">
        <v>497</v>
      </c>
      <c r="C219" s="16" t="s">
        <v>454</v>
      </c>
      <c r="D219" s="17">
        <v>4.9153923650994304</v>
      </c>
      <c r="E219" s="17">
        <v>5.4810146916463003</v>
      </c>
      <c r="F219" s="17">
        <v>6.8956079503430994</v>
      </c>
      <c r="G219" s="17">
        <v>6.8545520520149896</v>
      </c>
      <c r="H219" s="17">
        <v>5.3013664964560006</v>
      </c>
      <c r="I219" s="17">
        <v>4.8683170115888998</v>
      </c>
      <c r="J219" s="17">
        <v>4.3084668349405897</v>
      </c>
      <c r="K219" s="17">
        <v>4.85072348722524</v>
      </c>
      <c r="L219" s="17">
        <v>4.4458294982372699</v>
      </c>
      <c r="M219" s="17">
        <v>5.6536484971796099</v>
      </c>
      <c r="N219" s="17">
        <v>4.6855570340419899</v>
      </c>
      <c r="O219" s="17">
        <v>4.9264617025940201</v>
      </c>
      <c r="P219" s="17">
        <v>4.57388427656059</v>
      </c>
      <c r="Q219" s="17">
        <v>4.07952740426758</v>
      </c>
      <c r="R219" s="17">
        <v>3.9668910882450303</v>
      </c>
      <c r="S219" s="17" t="s">
        <v>487</v>
      </c>
      <c r="T219" s="17" t="s">
        <v>487</v>
      </c>
      <c r="U219" s="17" t="s">
        <v>487</v>
      </c>
      <c r="V219" s="17" t="s">
        <v>487</v>
      </c>
      <c r="W219" s="17" t="s">
        <v>487</v>
      </c>
      <c r="X219" s="17" t="s">
        <v>487</v>
      </c>
      <c r="Y219" s="17" t="s">
        <v>487</v>
      </c>
      <c r="Z219" s="55" t="s">
        <v>487</v>
      </c>
      <c r="AA219" s="7" t="s">
        <v>497</v>
      </c>
      <c r="AB219" s="7"/>
    </row>
    <row r="222" spans="1:28" x14ac:dyDescent="0.15">
      <c r="A222" s="2" t="s">
        <v>501</v>
      </c>
    </row>
  </sheetData>
  <sortState ref="A1:AA219">
    <sortCondition descending="1" ref="Z3"/>
  </sortState>
  <mergeCells count="1">
    <mergeCell ref="Z1:AB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22"/>
  <sheetViews>
    <sheetView tabSelected="1" topLeftCell="O37" workbookViewId="0">
      <selection activeCell="Z183" sqref="Z183"/>
    </sheetView>
  </sheetViews>
  <sheetFormatPr defaultRowHeight="13.5" x14ac:dyDescent="0.15"/>
  <cols>
    <col min="1" max="1" width="5.125" style="2" customWidth="1"/>
    <col min="2" max="2" width="14" style="2" customWidth="1"/>
    <col min="3" max="3" width="5.625" style="2" customWidth="1"/>
    <col min="4" max="25" width="9" style="2"/>
    <col min="26" max="26" width="10" style="2" customWidth="1"/>
    <col min="27" max="27" width="15" style="2" customWidth="1"/>
    <col min="28" max="28" width="8.5" style="2" customWidth="1"/>
    <col min="29" max="29" width="5.375" style="2" customWidth="1"/>
    <col min="30" max="30" width="10" style="2" customWidth="1"/>
    <col min="31" max="16384" width="9" style="2"/>
  </cols>
  <sheetData>
    <row r="1" spans="1:29" ht="20.25" customHeight="1" x14ac:dyDescent="0.15">
      <c r="A1" s="34"/>
      <c r="B1" s="35"/>
      <c r="C1" s="36" t="s">
        <v>0</v>
      </c>
      <c r="D1" s="37" t="s">
        <v>459</v>
      </c>
      <c r="E1" s="37" t="s">
        <v>460</v>
      </c>
      <c r="F1" s="37" t="s">
        <v>3</v>
      </c>
      <c r="G1" s="37" t="s">
        <v>4</v>
      </c>
      <c r="H1" s="37" t="s">
        <v>5</v>
      </c>
      <c r="I1" s="37" t="s">
        <v>6</v>
      </c>
      <c r="J1" s="37" t="s">
        <v>7</v>
      </c>
      <c r="K1" s="37" t="s">
        <v>8</v>
      </c>
      <c r="L1" s="37" t="s">
        <v>9</v>
      </c>
      <c r="M1" s="37" t="s">
        <v>10</v>
      </c>
      <c r="N1" s="37" t="s">
        <v>11</v>
      </c>
      <c r="O1" s="37" t="s">
        <v>12</v>
      </c>
      <c r="P1" s="37" t="s">
        <v>13</v>
      </c>
      <c r="Q1" s="37" t="s">
        <v>14</v>
      </c>
      <c r="R1" s="37" t="s">
        <v>15</v>
      </c>
      <c r="S1" s="37" t="s">
        <v>16</v>
      </c>
      <c r="T1" s="37" t="s">
        <v>17</v>
      </c>
      <c r="U1" s="37" t="s">
        <v>18</v>
      </c>
      <c r="V1" s="37" t="s">
        <v>19</v>
      </c>
      <c r="W1" s="37" t="s">
        <v>20</v>
      </c>
      <c r="X1" s="37" t="s">
        <v>21</v>
      </c>
      <c r="Y1" s="38" t="s">
        <v>22</v>
      </c>
      <c r="Z1" s="62" t="s">
        <v>23</v>
      </c>
      <c r="AA1" s="63"/>
      <c r="AB1" s="64"/>
      <c r="AC1" s="65"/>
    </row>
    <row r="2" spans="1:29" ht="22.5" customHeight="1" x14ac:dyDescent="0.15">
      <c r="A2" s="39" t="s">
        <v>483</v>
      </c>
      <c r="B2" s="24" t="s">
        <v>461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40"/>
      <c r="Z2" s="26" t="s">
        <v>475</v>
      </c>
      <c r="AA2" s="14" t="s">
        <v>476</v>
      </c>
      <c r="AB2" s="47" t="s">
        <v>484</v>
      </c>
      <c r="AC2" s="27" t="s">
        <v>477</v>
      </c>
    </row>
    <row r="3" spans="1:29" x14ac:dyDescent="0.15">
      <c r="A3" s="41">
        <v>159</v>
      </c>
      <c r="B3" s="7" t="s">
        <v>341</v>
      </c>
      <c r="C3" s="16" t="s">
        <v>342</v>
      </c>
      <c r="D3" s="18">
        <v>0</v>
      </c>
      <c r="E3" s="18">
        <v>0</v>
      </c>
      <c r="F3" s="18">
        <v>1067.0274107862624</v>
      </c>
      <c r="G3" s="18">
        <v>1048.2153363152659</v>
      </c>
      <c r="H3" s="18">
        <v>992.82677183628664</v>
      </c>
      <c r="I3" s="18">
        <v>1045.7046576569139</v>
      </c>
      <c r="J3" s="18">
        <v>1049.9345529611132</v>
      </c>
      <c r="K3" s="18">
        <v>1268.1545060370472</v>
      </c>
      <c r="L3" s="18">
        <v>1604.6129124497518</v>
      </c>
      <c r="M3" s="18">
        <v>1209.9503863017414</v>
      </c>
      <c r="N3" s="18">
        <v>1076.2677171264338</v>
      </c>
      <c r="O3" s="18">
        <v>0</v>
      </c>
      <c r="P3" s="18">
        <v>0</v>
      </c>
      <c r="Q3" s="18">
        <v>0</v>
      </c>
      <c r="R3" s="18">
        <v>0</v>
      </c>
      <c r="S3" s="18">
        <v>0</v>
      </c>
      <c r="T3" s="18">
        <v>0</v>
      </c>
      <c r="U3" s="18">
        <v>0</v>
      </c>
      <c r="V3" s="18">
        <v>0</v>
      </c>
      <c r="W3" s="18">
        <v>0</v>
      </c>
      <c r="X3" s="18">
        <v>0</v>
      </c>
      <c r="Y3" s="42">
        <v>4313.9634395834419</v>
      </c>
      <c r="Z3" s="28">
        <v>6103.1357810642585</v>
      </c>
      <c r="AA3" s="7" t="s">
        <v>341</v>
      </c>
      <c r="AB3" s="50">
        <f>(Z3/Y3-1)*100</f>
        <v>41.473980170160644</v>
      </c>
      <c r="AC3" s="29">
        <v>1</v>
      </c>
    </row>
    <row r="4" spans="1:29" x14ac:dyDescent="0.15">
      <c r="A4" s="41">
        <v>207</v>
      </c>
      <c r="B4" s="7" t="s">
        <v>437</v>
      </c>
      <c r="C4" s="16" t="s">
        <v>438</v>
      </c>
      <c r="D4" s="18">
        <v>1130.6762048730404</v>
      </c>
      <c r="E4" s="18">
        <v>1159.9837589029762</v>
      </c>
      <c r="F4" s="18">
        <v>1310.0176392691219</v>
      </c>
      <c r="G4" s="18">
        <v>1511.3564195638048</v>
      </c>
      <c r="H4" s="18">
        <v>1675.791694324854</v>
      </c>
      <c r="I4" s="18">
        <v>1804.3084262649329</v>
      </c>
      <c r="J4" s="18">
        <v>1871.2223480788284</v>
      </c>
      <c r="K4" s="18">
        <v>1957.2540375284459</v>
      </c>
      <c r="L4" s="18">
        <v>2159.7134893879706</v>
      </c>
      <c r="M4" s="18">
        <v>2301.1161150426151</v>
      </c>
      <c r="N4" s="18">
        <v>2385.8388900985096</v>
      </c>
      <c r="O4" s="18">
        <v>2414.4021379580518</v>
      </c>
      <c r="P4" s="18">
        <v>2310.4705663830655</v>
      </c>
      <c r="Q4" s="18">
        <v>2149.0505601773762</v>
      </c>
      <c r="R4" s="18">
        <v>2034.5996656386956</v>
      </c>
      <c r="S4" s="18">
        <v>1976.1536788613732</v>
      </c>
      <c r="T4" s="18">
        <v>1980.5402535634391</v>
      </c>
      <c r="U4" s="18">
        <v>1989.2614895380623</v>
      </c>
      <c r="V4" s="18">
        <v>2088.162876430275</v>
      </c>
      <c r="W4" s="18">
        <v>2236.6040544803263</v>
      </c>
      <c r="X4" s="18">
        <v>2348.0245675704114</v>
      </c>
      <c r="Y4" s="42">
        <v>2428.173360929934</v>
      </c>
      <c r="Z4" s="28">
        <v>2637.1258492084526</v>
      </c>
      <c r="AA4" s="21" t="s">
        <v>437</v>
      </c>
      <c r="AB4" s="51">
        <f t="shared" ref="AB4:AB67" si="0">(Z4/Y4-1)*100</f>
        <v>8.6053364904099983</v>
      </c>
      <c r="AC4" s="52">
        <v>2</v>
      </c>
    </row>
    <row r="5" spans="1:29" x14ac:dyDescent="0.15">
      <c r="A5" s="41">
        <v>95</v>
      </c>
      <c r="B5" s="7" t="s">
        <v>213</v>
      </c>
      <c r="C5" s="16" t="s">
        <v>214</v>
      </c>
      <c r="D5" s="18">
        <v>1362.1238640818419</v>
      </c>
      <c r="E5" s="18">
        <v>1360.7989266160985</v>
      </c>
      <c r="F5" s="18">
        <v>1255.177192494486</v>
      </c>
      <c r="G5" s="18">
        <v>1273.098283645581</v>
      </c>
      <c r="H5" s="18">
        <v>1307.0262773481695</v>
      </c>
      <c r="I5" s="18">
        <v>1329.6610341955102</v>
      </c>
      <c r="J5" s="18">
        <v>1360.8278723112433</v>
      </c>
      <c r="K5" s="18">
        <v>1632.3159377799259</v>
      </c>
      <c r="L5" s="18">
        <v>1928.6212574714964</v>
      </c>
      <c r="M5" s="18">
        <v>1740.9633659445706</v>
      </c>
      <c r="N5" s="18">
        <v>1856.0935703687528</v>
      </c>
      <c r="O5" s="18">
        <v>1982.1365127215126</v>
      </c>
      <c r="P5" s="18">
        <v>1870.6653632362224</v>
      </c>
      <c r="Q5" s="18">
        <v>2015.9854978360197</v>
      </c>
      <c r="R5" s="18">
        <v>2158.9599940133912</v>
      </c>
      <c r="S5" s="18">
        <v>1963.831039789341</v>
      </c>
      <c r="T5" s="18">
        <v>2040.857019687465</v>
      </c>
      <c r="U5" s="18">
        <v>2232.5577414316735</v>
      </c>
      <c r="V5" s="18">
        <v>2240.2809538874972</v>
      </c>
      <c r="W5" s="18">
        <v>2246.1029229324981</v>
      </c>
      <c r="X5" s="18">
        <v>2365.8253284357288</v>
      </c>
      <c r="Y5" s="42">
        <v>2593.991939318903</v>
      </c>
      <c r="Z5" s="28">
        <v>2478.1496726818768</v>
      </c>
      <c r="AA5" s="7" t="s">
        <v>213</v>
      </c>
      <c r="AB5" s="50">
        <f t="shared" si="0"/>
        <v>-4.4657913111111114</v>
      </c>
      <c r="AC5" s="29">
        <v>3</v>
      </c>
    </row>
    <row r="6" spans="1:29" x14ac:dyDescent="0.15">
      <c r="A6" s="41">
        <v>171</v>
      </c>
      <c r="B6" s="7" t="s">
        <v>365</v>
      </c>
      <c r="C6" s="16" t="s">
        <v>366</v>
      </c>
      <c r="D6" s="18">
        <v>1077.8826700269669</v>
      </c>
      <c r="E6" s="18">
        <v>1047.2837733415042</v>
      </c>
      <c r="F6" s="18">
        <v>1091.3689518403748</v>
      </c>
      <c r="G6" s="18">
        <v>1155.5860865944896</v>
      </c>
      <c r="H6" s="18">
        <v>1219.3950724446411</v>
      </c>
      <c r="I6" s="18">
        <v>1280.8592364525607</v>
      </c>
      <c r="J6" s="18">
        <v>1324.7064157356331</v>
      </c>
      <c r="K6" s="18">
        <v>1420.590535911675</v>
      </c>
      <c r="L6" s="18">
        <v>1540.3407437926041</v>
      </c>
      <c r="M6" s="18">
        <v>1511.3033826966298</v>
      </c>
      <c r="N6" s="18">
        <v>1597.2604648686038</v>
      </c>
      <c r="O6" s="18">
        <v>1721.2255405656979</v>
      </c>
      <c r="P6" s="18">
        <v>1726.5103334940241</v>
      </c>
      <c r="Q6" s="18">
        <v>1730.9501904717818</v>
      </c>
      <c r="R6" s="18">
        <v>1754.4948052273689</v>
      </c>
      <c r="S6" s="18">
        <v>1695.3617486241073</v>
      </c>
      <c r="T6" s="18">
        <v>1762.3797880546372</v>
      </c>
      <c r="U6" s="18">
        <v>1818.1983093108947</v>
      </c>
      <c r="V6" s="18">
        <v>1876.1429102120155</v>
      </c>
      <c r="W6" s="18">
        <v>1830.2342337551988</v>
      </c>
      <c r="X6" s="18">
        <v>1738.4551465793454</v>
      </c>
      <c r="Y6" s="42">
        <v>2163.16230497383</v>
      </c>
      <c r="Z6" s="28">
        <v>2294.240237946663</v>
      </c>
      <c r="AA6" s="7" t="s">
        <v>365</v>
      </c>
      <c r="AB6" s="50">
        <f t="shared" si="0"/>
        <v>6.0595514572088005</v>
      </c>
      <c r="AC6" s="29">
        <v>4</v>
      </c>
    </row>
    <row r="7" spans="1:29" x14ac:dyDescent="0.15">
      <c r="A7" s="41">
        <v>166</v>
      </c>
      <c r="B7" s="7" t="s">
        <v>355</v>
      </c>
      <c r="C7" s="16" t="s">
        <v>356</v>
      </c>
      <c r="D7" s="18">
        <v>926.52822365781412</v>
      </c>
      <c r="E7" s="18">
        <v>952.0392892591899</v>
      </c>
      <c r="F7" s="18">
        <v>817.81935515335135</v>
      </c>
      <c r="G7" s="18">
        <v>809.79614554347268</v>
      </c>
      <c r="H7" s="18">
        <v>883.71945203849134</v>
      </c>
      <c r="I7" s="18">
        <v>1040.7522087799268</v>
      </c>
      <c r="J7" s="18">
        <v>1165.3725183069457</v>
      </c>
      <c r="K7" s="18">
        <v>1343.5385048764392</v>
      </c>
      <c r="L7" s="18">
        <v>1393.0980491399139</v>
      </c>
      <c r="M7" s="18">
        <v>1448.795718365589</v>
      </c>
      <c r="N7" s="18">
        <v>1538.3055166616841</v>
      </c>
      <c r="O7" s="18">
        <v>1622.5375778949133</v>
      </c>
      <c r="P7" s="18">
        <v>1847.6971509205978</v>
      </c>
      <c r="Q7" s="18">
        <v>2149.3797967939522</v>
      </c>
      <c r="R7" s="18">
        <v>2548.0484101611846</v>
      </c>
      <c r="S7" s="18">
        <v>2724.0827484992233</v>
      </c>
      <c r="T7" s="18">
        <v>1967.6770182924638</v>
      </c>
      <c r="U7" s="18">
        <v>2137.8560055868875</v>
      </c>
      <c r="V7" s="18">
        <v>2208.9666834065756</v>
      </c>
      <c r="W7" s="18">
        <v>1903.7187639696751</v>
      </c>
      <c r="X7" s="18">
        <v>1872.2301548306614</v>
      </c>
      <c r="Y7" s="42">
        <v>1843.4809940727646</v>
      </c>
      <c r="Z7" s="28">
        <v>2260.0649608941512</v>
      </c>
      <c r="AA7" s="7" t="s">
        <v>355</v>
      </c>
      <c r="AB7" s="50">
        <f t="shared" si="0"/>
        <v>22.597681677261903</v>
      </c>
      <c r="AC7" s="29">
        <v>5</v>
      </c>
    </row>
    <row r="8" spans="1:29" x14ac:dyDescent="0.15">
      <c r="A8" s="41">
        <v>106</v>
      </c>
      <c r="B8" s="7" t="s">
        <v>235</v>
      </c>
      <c r="C8" s="16" t="s">
        <v>236</v>
      </c>
      <c r="D8" s="18">
        <v>1393.8419744506059</v>
      </c>
      <c r="E8" s="18">
        <v>1348.9730489237102</v>
      </c>
      <c r="F8" s="18">
        <v>1378.2312256024547</v>
      </c>
      <c r="G8" s="18">
        <v>1490.7768031249766</v>
      </c>
      <c r="H8" s="18">
        <v>1602.1124703889222</v>
      </c>
      <c r="I8" s="18">
        <v>1569.786507091748</v>
      </c>
      <c r="J8" s="18">
        <v>1522.2995670973096</v>
      </c>
      <c r="K8" s="18">
        <v>1641.8492224804379</v>
      </c>
      <c r="L8" s="18">
        <v>1671.2406881593133</v>
      </c>
      <c r="M8" s="18">
        <v>1505.5610545098425</v>
      </c>
      <c r="N8" s="18">
        <v>1472.8825730328392</v>
      </c>
      <c r="O8" s="18">
        <v>1716.0456717564928</v>
      </c>
      <c r="P8" s="18">
        <v>1750.2617584329187</v>
      </c>
      <c r="Q8" s="18">
        <v>1562.5750956186869</v>
      </c>
      <c r="R8" s="18">
        <v>1550.4154954705273</v>
      </c>
      <c r="S8" s="18">
        <v>1467.9495940202412</v>
      </c>
      <c r="T8" s="18">
        <v>1592.8230920217968</v>
      </c>
      <c r="U8" s="18">
        <v>1640.6412988403615</v>
      </c>
      <c r="V8" s="18">
        <v>1661.7061526485084</v>
      </c>
      <c r="W8" s="18">
        <v>1662.4185498898755</v>
      </c>
      <c r="X8" s="18">
        <v>1595.8080427857738</v>
      </c>
      <c r="Y8" s="42">
        <v>2130.3048128112491</v>
      </c>
      <c r="Z8" s="28">
        <v>1861.4549848969641</v>
      </c>
      <c r="AA8" s="7" t="s">
        <v>235</v>
      </c>
      <c r="AB8" s="50">
        <f t="shared" si="0"/>
        <v>-12.620251632417723</v>
      </c>
      <c r="AC8" s="29">
        <v>6</v>
      </c>
    </row>
    <row r="9" spans="1:29" x14ac:dyDescent="0.15">
      <c r="A9" s="41">
        <v>147</v>
      </c>
      <c r="B9" s="7" t="s">
        <v>317</v>
      </c>
      <c r="C9" s="16" t="s">
        <v>318</v>
      </c>
      <c r="D9" s="18">
        <v>651.25653329787258</v>
      </c>
      <c r="E9" s="18">
        <v>657.98534955956404</v>
      </c>
      <c r="F9" s="18">
        <v>898.20312927885516</v>
      </c>
      <c r="G9" s="18">
        <v>992.37089313223646</v>
      </c>
      <c r="H9" s="18">
        <v>1068.0191083786283</v>
      </c>
      <c r="I9" s="18">
        <v>1056.5860829896046</v>
      </c>
      <c r="J9" s="18">
        <v>1075.3314186886385</v>
      </c>
      <c r="K9" s="18">
        <v>1247.6252164554123</v>
      </c>
      <c r="L9" s="18">
        <v>1336.1238942009261</v>
      </c>
      <c r="M9" s="18">
        <v>1283.0782198028087</v>
      </c>
      <c r="N9" s="18">
        <v>1329.1731787118301</v>
      </c>
      <c r="O9" s="18">
        <v>1460.1525474352848</v>
      </c>
      <c r="P9" s="18">
        <v>1423.5046861066553</v>
      </c>
      <c r="Q9" s="18">
        <v>1455.192597410092</v>
      </c>
      <c r="R9" s="18">
        <v>1428.1599914514109</v>
      </c>
      <c r="S9" s="18">
        <v>1120.7455079971974</v>
      </c>
      <c r="T9" s="18">
        <v>1146.1688948197277</v>
      </c>
      <c r="U9" s="18">
        <v>1298.1645441875432</v>
      </c>
      <c r="V9" s="18">
        <v>1420.143457535959</v>
      </c>
      <c r="W9" s="18">
        <v>1409.1778081765904</v>
      </c>
      <c r="X9" s="18">
        <v>1343.5536112916111</v>
      </c>
      <c r="Y9" s="42">
        <v>1602.6099161052405</v>
      </c>
      <c r="Z9" s="28">
        <v>1780.6204268116107</v>
      </c>
      <c r="AA9" s="7" t="s">
        <v>317</v>
      </c>
      <c r="AB9" s="50">
        <f t="shared" si="0"/>
        <v>11.107538329663047</v>
      </c>
      <c r="AC9" s="29">
        <v>7</v>
      </c>
    </row>
    <row r="10" spans="1:29" x14ac:dyDescent="0.15">
      <c r="A10" s="41">
        <v>204</v>
      </c>
      <c r="B10" s="7" t="s">
        <v>431</v>
      </c>
      <c r="C10" s="16" t="s">
        <v>432</v>
      </c>
      <c r="D10" s="18">
        <v>14.161316806437839</v>
      </c>
      <c r="E10" s="18">
        <v>15.242181122342947</v>
      </c>
      <c r="F10" s="18">
        <v>18.098472015502061</v>
      </c>
      <c r="G10" s="18">
        <v>23.106892692406511</v>
      </c>
      <c r="H10" s="18">
        <v>27.865427061973687</v>
      </c>
      <c r="I10" s="18">
        <v>45.57595387411677</v>
      </c>
      <c r="J10" s="18">
        <v>57.098732930241567</v>
      </c>
      <c r="K10" s="18">
        <v>79.069801758386177</v>
      </c>
      <c r="L10" s="18">
        <v>93.641697945516725</v>
      </c>
      <c r="M10" s="18">
        <v>50.385250368745332</v>
      </c>
      <c r="N10" s="18">
        <v>58.562564274970711</v>
      </c>
      <c r="O10" s="18">
        <v>56.818987539846653</v>
      </c>
      <c r="P10" s="18">
        <v>64.610072493383868</v>
      </c>
      <c r="Q10" s="18">
        <v>66.136626923306068</v>
      </c>
      <c r="R10" s="18">
        <v>66.20381379140558</v>
      </c>
      <c r="S10" s="18">
        <v>65.544114672425522</v>
      </c>
      <c r="T10" s="18">
        <v>65.441407051773012</v>
      </c>
      <c r="U10" s="18">
        <v>72.118188201137357</v>
      </c>
      <c r="V10" s="18">
        <v>93.641195486785406</v>
      </c>
      <c r="W10" s="18">
        <v>122.04057676545443</v>
      </c>
      <c r="X10" s="18">
        <v>135.27656112894326</v>
      </c>
      <c r="Y10" s="42">
        <v>147.1635802516152</v>
      </c>
      <c r="Z10" s="28">
        <v>1416.9254714922915</v>
      </c>
      <c r="AA10" s="7" t="s">
        <v>431</v>
      </c>
      <c r="AB10" s="50">
        <f t="shared" si="0"/>
        <v>862.82345745440648</v>
      </c>
      <c r="AC10" s="29">
        <v>8</v>
      </c>
    </row>
    <row r="11" spans="1:29" x14ac:dyDescent="0.15">
      <c r="A11" s="41">
        <v>148</v>
      </c>
      <c r="B11" s="7" t="s">
        <v>319</v>
      </c>
      <c r="C11" s="16" t="s">
        <v>320</v>
      </c>
      <c r="D11" s="18">
        <v>589.62973606167247</v>
      </c>
      <c r="E11" s="18">
        <v>671.34693263965232</v>
      </c>
      <c r="F11" s="18">
        <v>678.83893720771766</v>
      </c>
      <c r="G11" s="18">
        <v>708.37449217151368</v>
      </c>
      <c r="H11" s="18">
        <v>788.43100718384096</v>
      </c>
      <c r="I11" s="18">
        <v>953.27730034685374</v>
      </c>
      <c r="J11" s="18">
        <v>1031.7630580421671</v>
      </c>
      <c r="K11" s="18">
        <v>1084.9723424949964</v>
      </c>
      <c r="L11" s="18">
        <v>1139.5811842117735</v>
      </c>
      <c r="M11" s="18">
        <v>1089.2964510729646</v>
      </c>
      <c r="N11" s="18">
        <v>1273.9410584191626</v>
      </c>
      <c r="O11" s="18">
        <v>1559.3780404976203</v>
      </c>
      <c r="P11" s="18">
        <v>2616.4470915627476</v>
      </c>
      <c r="Q11" s="18">
        <v>2296.8415257616116</v>
      </c>
      <c r="R11" s="18">
        <v>2048.6341013419228</v>
      </c>
      <c r="S11" s="18">
        <v>1797.2195333175714</v>
      </c>
      <c r="T11" s="18">
        <v>1804.4150035830487</v>
      </c>
      <c r="U11" s="18">
        <v>1497.7751425751235</v>
      </c>
      <c r="V11" s="18">
        <v>1644.225380617662</v>
      </c>
      <c r="W11" s="18">
        <v>1423.2813501518474</v>
      </c>
      <c r="X11" s="18">
        <v>1341.6626442949866</v>
      </c>
      <c r="Y11" s="42">
        <v>1279.4275370361477</v>
      </c>
      <c r="Z11" s="28">
        <v>1294.8516235771151</v>
      </c>
      <c r="AA11" s="7" t="s">
        <v>319</v>
      </c>
      <c r="AB11" s="50">
        <f t="shared" si="0"/>
        <v>1.2055459253830003</v>
      </c>
      <c r="AC11" s="29">
        <v>9</v>
      </c>
    </row>
    <row r="12" spans="1:29" x14ac:dyDescent="0.15">
      <c r="A12" s="41">
        <v>11</v>
      </c>
      <c r="B12" s="7" t="s">
        <v>45</v>
      </c>
      <c r="C12" s="16" t="s">
        <v>46</v>
      </c>
      <c r="D12" s="18">
        <v>400.19403780371255</v>
      </c>
      <c r="E12" s="18">
        <v>368.32863623711103</v>
      </c>
      <c r="F12" s="18">
        <v>380.44935836316745</v>
      </c>
      <c r="G12" s="18">
        <v>437.90545963151482</v>
      </c>
      <c r="H12" s="18">
        <v>563.51373742380258</v>
      </c>
      <c r="I12" s="18">
        <v>621.49529287819496</v>
      </c>
      <c r="J12" s="18">
        <v>666.89488908747262</v>
      </c>
      <c r="K12" s="18">
        <v>743.9673776768343</v>
      </c>
      <c r="L12" s="18">
        <v>892.97701005768488</v>
      </c>
      <c r="M12" s="18">
        <v>823.76435349133078</v>
      </c>
      <c r="N12" s="18">
        <v>966.24694683860355</v>
      </c>
      <c r="O12" s="18">
        <v>1099.2108576094793</v>
      </c>
      <c r="P12" s="18">
        <v>1137.5595873939747</v>
      </c>
      <c r="Q12" s="18">
        <v>1117.8949863005089</v>
      </c>
      <c r="R12" s="18">
        <v>1109.1944967406894</v>
      </c>
      <c r="S12" s="18">
        <v>1108.8603350941371</v>
      </c>
      <c r="T12" s="18">
        <v>1042.5694258626484</v>
      </c>
      <c r="U12" s="18">
        <v>1081.375547003616</v>
      </c>
      <c r="V12" s="18">
        <v>1085.7169905540409</v>
      </c>
      <c r="W12" s="18">
        <v>1035.5063691526623</v>
      </c>
      <c r="X12" s="18">
        <v>1042.8837839520418</v>
      </c>
      <c r="Y12" s="42">
        <v>1207.3426874567565</v>
      </c>
      <c r="Z12" s="28">
        <v>1236.1317245410294</v>
      </c>
      <c r="AA12" s="7" t="s">
        <v>45</v>
      </c>
      <c r="AB12" s="50">
        <f t="shared" si="0"/>
        <v>2.3844959168068947</v>
      </c>
      <c r="AC12" s="29">
        <v>10</v>
      </c>
    </row>
    <row r="13" spans="1:29" x14ac:dyDescent="0.15">
      <c r="A13" s="41">
        <v>206</v>
      </c>
      <c r="B13" s="7" t="s">
        <v>473</v>
      </c>
      <c r="C13" s="16" t="s">
        <v>436</v>
      </c>
      <c r="D13" s="18">
        <v>671.04888202104701</v>
      </c>
      <c r="E13" s="18">
        <v>672.86146500262373</v>
      </c>
      <c r="F13" s="18">
        <v>747.63028984255141</v>
      </c>
      <c r="G13" s="18">
        <v>878.99874572220506</v>
      </c>
      <c r="H13" s="18">
        <v>1008.2927704782869</v>
      </c>
      <c r="I13" s="18">
        <v>1020.0794781291102</v>
      </c>
      <c r="J13" s="18">
        <v>1054.800347702195</v>
      </c>
      <c r="K13" s="18">
        <v>1196.7725551621254</v>
      </c>
      <c r="L13" s="18">
        <v>1178.8126439604637</v>
      </c>
      <c r="M13" s="18">
        <v>1025.8378797787634</v>
      </c>
      <c r="N13" s="18">
        <v>1016.9010622841622</v>
      </c>
      <c r="O13" s="18">
        <v>1051.3117302073681</v>
      </c>
      <c r="P13" s="18">
        <v>1027.792407845928</v>
      </c>
      <c r="Q13" s="18">
        <v>994.94769565175443</v>
      </c>
      <c r="R13" s="18">
        <v>1036.1374163804451</v>
      </c>
      <c r="S13" s="18">
        <v>919.09834281304018</v>
      </c>
      <c r="T13" s="18">
        <v>810.16886764684011</v>
      </c>
      <c r="U13" s="18">
        <v>790.20957295027176</v>
      </c>
      <c r="V13" s="18">
        <v>838.13388777072032</v>
      </c>
      <c r="W13" s="18">
        <v>845.28446037117646</v>
      </c>
      <c r="X13" s="18">
        <v>867.39142568452849</v>
      </c>
      <c r="Y13" s="42">
        <v>1013.1235497269478</v>
      </c>
      <c r="Z13" s="28">
        <v>1027.2943062104032</v>
      </c>
      <c r="AA13" s="7" t="s">
        <v>473</v>
      </c>
      <c r="AB13" s="50">
        <f t="shared" si="0"/>
        <v>1.3987194836478478</v>
      </c>
      <c r="AC13" s="29">
        <v>11</v>
      </c>
    </row>
    <row r="14" spans="1:29" x14ac:dyDescent="0.15">
      <c r="A14" s="41">
        <v>54</v>
      </c>
      <c r="B14" s="7" t="s">
        <v>131</v>
      </c>
      <c r="C14" s="16" t="s">
        <v>132</v>
      </c>
      <c r="D14" s="18">
        <v>448.07000661321104</v>
      </c>
      <c r="E14" s="18">
        <v>471.23242245319989</v>
      </c>
      <c r="F14" s="18">
        <v>501.13849253518833</v>
      </c>
      <c r="G14" s="18">
        <v>593.47008192566466</v>
      </c>
      <c r="H14" s="18">
        <v>662.18759472645843</v>
      </c>
      <c r="I14" s="18">
        <v>640.00410073667479</v>
      </c>
      <c r="J14" s="18">
        <v>716.66776324349451</v>
      </c>
      <c r="K14" s="18">
        <v>764.57017167119284</v>
      </c>
      <c r="L14" s="18">
        <v>871.56691301201806</v>
      </c>
      <c r="M14" s="18">
        <v>785.30813216720094</v>
      </c>
      <c r="N14" s="18">
        <v>811.77964394771288</v>
      </c>
      <c r="O14" s="18">
        <v>811.15347487728991</v>
      </c>
      <c r="P14" s="18">
        <v>790.91559421574493</v>
      </c>
      <c r="Q14" s="18">
        <v>750.97014877098195</v>
      </c>
      <c r="R14" s="18">
        <v>718.85877242027982</v>
      </c>
      <c r="S14" s="18">
        <v>591.89897710155003</v>
      </c>
      <c r="T14" s="18">
        <v>627.34460816905687</v>
      </c>
      <c r="U14" s="18">
        <v>655.73729541913258</v>
      </c>
      <c r="V14" s="18">
        <v>786.86107960414256</v>
      </c>
      <c r="W14" s="18">
        <v>771.78415260135262</v>
      </c>
      <c r="X14" s="18">
        <v>836.71543187381712</v>
      </c>
      <c r="Y14" s="42">
        <v>917.27426000566993</v>
      </c>
      <c r="Z14" s="28">
        <v>961.91400192416245</v>
      </c>
      <c r="AA14" s="7" t="s">
        <v>131</v>
      </c>
      <c r="AB14" s="50">
        <f t="shared" si="0"/>
        <v>4.8665643270330738</v>
      </c>
      <c r="AC14" s="29">
        <v>12</v>
      </c>
    </row>
    <row r="15" spans="1:29" x14ac:dyDescent="0.15">
      <c r="A15" s="41">
        <v>15</v>
      </c>
      <c r="B15" s="7" t="s">
        <v>53</v>
      </c>
      <c r="C15" s="16" t="s">
        <v>54</v>
      </c>
      <c r="D15" s="18">
        <v>504.66831602623637</v>
      </c>
      <c r="E15" s="18">
        <v>509.87525085702794</v>
      </c>
      <c r="F15" s="18">
        <v>591.14367950713074</v>
      </c>
      <c r="G15" s="18">
        <v>662.96573309581777</v>
      </c>
      <c r="H15" s="18">
        <v>638.20740293124527</v>
      </c>
      <c r="I15" s="18">
        <v>569.11373199197192</v>
      </c>
      <c r="J15" s="18">
        <v>591.35353821234764</v>
      </c>
      <c r="K15" s="18">
        <v>617.524475867089</v>
      </c>
      <c r="L15" s="18">
        <v>648.40036683316634</v>
      </c>
      <c r="M15" s="18">
        <v>702.18351185713902</v>
      </c>
      <c r="N15" s="18">
        <v>694.45206563086322</v>
      </c>
      <c r="O15" s="18">
        <v>852.67737800310795</v>
      </c>
      <c r="P15" s="18">
        <v>965.07194792598546</v>
      </c>
      <c r="Q15" s="18">
        <v>1068.096693842291</v>
      </c>
      <c r="R15" s="18">
        <v>1125.1634878287794</v>
      </c>
      <c r="S15" s="18">
        <v>1058.6460274624319</v>
      </c>
      <c r="T15" s="18">
        <v>1068.0426365818359</v>
      </c>
      <c r="U15" s="18">
        <v>1052.0957458507555</v>
      </c>
      <c r="V15" s="18">
        <v>1027.0762840417658</v>
      </c>
      <c r="W15" s="18">
        <v>1042.4892963456696</v>
      </c>
      <c r="X15" s="18">
        <v>948.02462455508157</v>
      </c>
      <c r="Y15" s="42">
        <v>954.21770520571681</v>
      </c>
      <c r="Z15" s="28">
        <v>956.30177967649774</v>
      </c>
      <c r="AA15" s="7" t="s">
        <v>53</v>
      </c>
      <c r="AB15" s="50">
        <f t="shared" si="0"/>
        <v>0.21840660254062172</v>
      </c>
      <c r="AC15" s="29">
        <v>13</v>
      </c>
    </row>
    <row r="16" spans="1:29" x14ac:dyDescent="0.15">
      <c r="A16" s="41">
        <v>140</v>
      </c>
      <c r="B16" s="7" t="s">
        <v>303</v>
      </c>
      <c r="C16" s="16" t="s">
        <v>304</v>
      </c>
      <c r="D16" s="18">
        <v>375.91704708258357</v>
      </c>
      <c r="E16" s="18">
        <v>386.74731284683969</v>
      </c>
      <c r="F16" s="18">
        <v>418.59782549848376</v>
      </c>
      <c r="G16" s="18">
        <v>516.17600359792311</v>
      </c>
      <c r="H16" s="18">
        <v>576.96092638161565</v>
      </c>
      <c r="I16" s="18">
        <v>586.44999244905932</v>
      </c>
      <c r="J16" s="18">
        <v>625.6447588111098</v>
      </c>
      <c r="K16" s="18">
        <v>701.73257963895821</v>
      </c>
      <c r="L16" s="18">
        <v>755.51804060820427</v>
      </c>
      <c r="M16" s="18">
        <v>736.86321762286479</v>
      </c>
      <c r="N16" s="18">
        <v>675.96781635151444</v>
      </c>
      <c r="O16" s="18">
        <v>698.68456008775797</v>
      </c>
      <c r="P16" s="18">
        <v>618.57097964658192</v>
      </c>
      <c r="Q16" s="18">
        <v>608.71829158160369</v>
      </c>
      <c r="R16" s="18">
        <v>613.481126616437</v>
      </c>
      <c r="S16" s="18">
        <v>511.91087766732426</v>
      </c>
      <c r="T16" s="18">
        <v>535.7234292495325</v>
      </c>
      <c r="U16" s="18">
        <v>563.07675716797587</v>
      </c>
      <c r="V16" s="18">
        <v>645.37913103097583</v>
      </c>
      <c r="W16" s="18">
        <v>691.82671898269155</v>
      </c>
      <c r="X16" s="18">
        <v>751.80033542701267</v>
      </c>
      <c r="Y16" s="42">
        <v>808.47552405812701</v>
      </c>
      <c r="Z16" s="28">
        <v>902.86626642198155</v>
      </c>
      <c r="AA16" s="7" t="s">
        <v>303</v>
      </c>
      <c r="AB16" s="50">
        <f t="shared" si="0"/>
        <v>11.675151511088689</v>
      </c>
      <c r="AC16" s="29">
        <v>14</v>
      </c>
    </row>
    <row r="17" spans="1:29" x14ac:dyDescent="0.15">
      <c r="A17" s="41">
        <v>104</v>
      </c>
      <c r="B17" s="7" t="s">
        <v>466</v>
      </c>
      <c r="C17" s="16" t="s">
        <v>232</v>
      </c>
      <c r="D17" s="18">
        <v>301.19391610860635</v>
      </c>
      <c r="E17" s="18">
        <v>280.69197557082708</v>
      </c>
      <c r="F17" s="18">
        <v>304.83413808316197</v>
      </c>
      <c r="G17" s="18">
        <v>341.6804360290223</v>
      </c>
      <c r="H17" s="18">
        <v>384.53553196985564</v>
      </c>
      <c r="I17" s="18">
        <v>478.71459787218328</v>
      </c>
      <c r="J17" s="18">
        <v>541.05788063616342</v>
      </c>
      <c r="K17" s="18">
        <v>594.84735128941657</v>
      </c>
      <c r="L17" s="18">
        <v>531.49814531089908</v>
      </c>
      <c r="M17" s="18">
        <v>498.41287698591344</v>
      </c>
      <c r="N17" s="18">
        <v>568.37737096791614</v>
      </c>
      <c r="O17" s="18">
        <v>620.65238673295369</v>
      </c>
      <c r="P17" s="18">
        <v>636.30097789698675</v>
      </c>
      <c r="Q17" s="18">
        <v>680.30576337545006</v>
      </c>
      <c r="R17" s="18">
        <v>740.08037432564799</v>
      </c>
      <c r="S17" s="18">
        <v>716.99375194902564</v>
      </c>
      <c r="T17" s="18">
        <v>720.17523352067519</v>
      </c>
      <c r="U17" s="18">
        <v>765.20834334886445</v>
      </c>
      <c r="V17" s="18">
        <v>835.12321713755523</v>
      </c>
      <c r="W17" s="18">
        <v>852.20896861449194</v>
      </c>
      <c r="X17" s="18">
        <v>889.25007719609835</v>
      </c>
      <c r="Y17" s="42">
        <v>987.14835388733263</v>
      </c>
      <c r="Z17" s="28">
        <v>881.1631227049121</v>
      </c>
      <c r="AA17" s="7" t="s">
        <v>466</v>
      </c>
      <c r="AB17" s="50">
        <f t="shared" si="0"/>
        <v>-10.736504879439535</v>
      </c>
      <c r="AC17" s="29">
        <v>15</v>
      </c>
    </row>
    <row r="18" spans="1:29" x14ac:dyDescent="0.15">
      <c r="A18" s="41">
        <v>29</v>
      </c>
      <c r="B18" s="7" t="s">
        <v>81</v>
      </c>
      <c r="C18" s="16" t="s">
        <v>82</v>
      </c>
      <c r="D18" s="18">
        <v>731.31322763837454</v>
      </c>
      <c r="E18" s="18">
        <v>638.82357692217715</v>
      </c>
      <c r="F18" s="18">
        <v>650.95878241868536</v>
      </c>
      <c r="G18" s="18">
        <v>687.4056159381787</v>
      </c>
      <c r="H18" s="18">
        <v>553.12960059829436</v>
      </c>
      <c r="I18" s="18">
        <v>610.64476542212549</v>
      </c>
      <c r="J18" s="18">
        <v>708.87772413699497</v>
      </c>
      <c r="K18" s="18">
        <v>769.67636172877292</v>
      </c>
      <c r="L18" s="18">
        <v>846.53324487516761</v>
      </c>
      <c r="M18" s="18">
        <v>808.72266039429599</v>
      </c>
      <c r="N18" s="18">
        <v>986.54565250630128</v>
      </c>
      <c r="O18" s="18">
        <v>1034.550180840228</v>
      </c>
      <c r="P18" s="18">
        <v>1011.3823766271006</v>
      </c>
      <c r="Q18" s="18">
        <v>1000.9656234245826</v>
      </c>
      <c r="R18" s="18">
        <v>1266.7173827380655</v>
      </c>
      <c r="S18" s="18">
        <v>1006.1333374219433</v>
      </c>
      <c r="T18" s="18">
        <v>947.21135743019806</v>
      </c>
      <c r="U18" s="18">
        <v>807.59339293775304</v>
      </c>
      <c r="V18" s="18">
        <v>823.69097064131961</v>
      </c>
      <c r="W18" s="18">
        <v>946.61352760560828</v>
      </c>
      <c r="X18" s="18">
        <v>987.77698473534338</v>
      </c>
      <c r="Y18" s="42">
        <v>1017.8023856589044</v>
      </c>
      <c r="Z18" s="28">
        <v>880.38270713681618</v>
      </c>
      <c r="AA18" s="7" t="s">
        <v>81</v>
      </c>
      <c r="AB18" s="50">
        <f t="shared" si="0"/>
        <v>-13.50160703672605</v>
      </c>
      <c r="AC18" s="29">
        <v>16</v>
      </c>
    </row>
    <row r="19" spans="1:29" x14ac:dyDescent="0.15">
      <c r="A19" s="41">
        <v>67</v>
      </c>
      <c r="B19" s="7" t="s">
        <v>157</v>
      </c>
      <c r="C19" s="16" t="s">
        <v>158</v>
      </c>
      <c r="D19" s="18">
        <v>302.1687140595227</v>
      </c>
      <c r="E19" s="18">
        <v>285.75958935087715</v>
      </c>
      <c r="F19" s="18">
        <v>311.72610692026632</v>
      </c>
      <c r="G19" s="18">
        <v>476.41653372587433</v>
      </c>
      <c r="H19" s="18">
        <v>555.312800134329</v>
      </c>
      <c r="I19" s="18">
        <v>571.96521298548748</v>
      </c>
      <c r="J19" s="18">
        <v>594.59557899949073</v>
      </c>
      <c r="K19" s="18">
        <v>624.14349707075371</v>
      </c>
      <c r="L19" s="18">
        <v>747.9469838555608</v>
      </c>
      <c r="M19" s="18">
        <v>741.06364038616289</v>
      </c>
      <c r="N19" s="18">
        <v>693.74665482230989</v>
      </c>
      <c r="O19" s="18">
        <v>761.81678297904023</v>
      </c>
      <c r="P19" s="18">
        <v>728.30394436622771</v>
      </c>
      <c r="Q19" s="18">
        <v>765.27732352767453</v>
      </c>
      <c r="R19" s="18">
        <v>730.71639430223831</v>
      </c>
      <c r="S19" s="18">
        <v>620.61096282977826</v>
      </c>
      <c r="T19" s="18">
        <v>622.00697804131676</v>
      </c>
      <c r="U19" s="18">
        <v>627.16609006967803</v>
      </c>
      <c r="V19" s="18">
        <v>681.09858910734135</v>
      </c>
      <c r="W19" s="18">
        <v>658.31095759700008</v>
      </c>
      <c r="X19" s="18">
        <v>701.07305319342606</v>
      </c>
      <c r="Y19" s="42">
        <v>674.9777073242517</v>
      </c>
      <c r="Z19" s="28">
        <v>875.85332880380918</v>
      </c>
      <c r="AA19" s="7" t="s">
        <v>157</v>
      </c>
      <c r="AB19" s="50">
        <f t="shared" si="0"/>
        <v>29.760334200646277</v>
      </c>
      <c r="AC19" s="29">
        <v>17</v>
      </c>
    </row>
    <row r="20" spans="1:29" x14ac:dyDescent="0.15">
      <c r="A20" s="41">
        <v>116</v>
      </c>
      <c r="B20" s="7" t="s">
        <v>255</v>
      </c>
      <c r="C20" s="16" t="s">
        <v>256</v>
      </c>
      <c r="D20" s="18">
        <v>264.76590047200801</v>
      </c>
      <c r="E20" s="18">
        <v>329.53202754696139</v>
      </c>
      <c r="F20" s="18">
        <v>311.05118200060429</v>
      </c>
      <c r="G20" s="18">
        <v>398.85238373382163</v>
      </c>
      <c r="H20" s="18">
        <v>467.86968439017909</v>
      </c>
      <c r="I20" s="18">
        <v>473.59931887841572</v>
      </c>
      <c r="J20" s="18">
        <v>472.8169174334231</v>
      </c>
      <c r="K20" s="18">
        <v>539.12200803899213</v>
      </c>
      <c r="L20" s="18">
        <v>439.43578929192631</v>
      </c>
      <c r="M20" s="18">
        <v>406.2883850430303</v>
      </c>
      <c r="N20" s="18">
        <v>489.01775246752112</v>
      </c>
      <c r="O20" s="18">
        <v>448.45736010308599</v>
      </c>
      <c r="P20" s="18">
        <v>404.10834285054369</v>
      </c>
      <c r="Q20" s="18">
        <v>430.19135545855676</v>
      </c>
      <c r="R20" s="18">
        <v>453.72376104286695</v>
      </c>
      <c r="S20" s="18">
        <v>438.27009710364592</v>
      </c>
      <c r="T20" s="18">
        <v>405.09397202648063</v>
      </c>
      <c r="U20" s="18">
        <v>545.57863154921051</v>
      </c>
      <c r="V20" s="18">
        <v>584.69826046711057</v>
      </c>
      <c r="W20" s="18">
        <v>616.28194178006061</v>
      </c>
      <c r="X20" s="18">
        <v>673.12501981524315</v>
      </c>
      <c r="Y20" s="42">
        <v>630.68959462428018</v>
      </c>
      <c r="Z20" s="28">
        <v>875.55058332180306</v>
      </c>
      <c r="AA20" s="7" t="s">
        <v>255</v>
      </c>
      <c r="AB20" s="50">
        <f t="shared" si="0"/>
        <v>38.824326702804335</v>
      </c>
      <c r="AC20" s="29">
        <v>18</v>
      </c>
    </row>
    <row r="21" spans="1:29" x14ac:dyDescent="0.15">
      <c r="A21" s="41">
        <v>68</v>
      </c>
      <c r="B21" s="7" t="s">
        <v>159</v>
      </c>
      <c r="C21" s="16" t="s">
        <v>160</v>
      </c>
      <c r="D21" s="18">
        <v>467.38655979625872</v>
      </c>
      <c r="E21" s="18">
        <v>455.87768377648291</v>
      </c>
      <c r="F21" s="18">
        <v>497.00066599601683</v>
      </c>
      <c r="G21" s="18">
        <v>620.90660551019437</v>
      </c>
      <c r="H21" s="18">
        <v>711.21087014332522</v>
      </c>
      <c r="I21" s="18">
        <v>703.60598134873101</v>
      </c>
      <c r="J21" s="18">
        <v>720.32255376181809</v>
      </c>
      <c r="K21" s="18">
        <v>792.72356893324775</v>
      </c>
      <c r="L21" s="18">
        <v>863.4723391729782</v>
      </c>
      <c r="M21" s="18">
        <v>875.71977345368293</v>
      </c>
      <c r="N21" s="18">
        <v>801.08229193832813</v>
      </c>
      <c r="O21" s="18">
        <v>829.31478381932141</v>
      </c>
      <c r="P21" s="18">
        <v>764.7265895858751</v>
      </c>
      <c r="Q21" s="18">
        <v>788.0974201751734</v>
      </c>
      <c r="R21" s="18">
        <v>802.35045527186742</v>
      </c>
      <c r="S21" s="18">
        <v>686.23737318940562</v>
      </c>
      <c r="T21" s="18">
        <v>710.59342133272833</v>
      </c>
      <c r="U21" s="18">
        <v>740.19140333853875</v>
      </c>
      <c r="V21" s="18">
        <v>765.9148901419918</v>
      </c>
      <c r="W21" s="18">
        <v>743.67320477494604</v>
      </c>
      <c r="X21" s="18">
        <v>784.70763538193091</v>
      </c>
      <c r="Y21" s="42">
        <v>836.46340783531923</v>
      </c>
      <c r="Z21" s="28">
        <v>792.67136687812786</v>
      </c>
      <c r="AA21" s="7" t="s">
        <v>159</v>
      </c>
      <c r="AB21" s="50">
        <f t="shared" si="0"/>
        <v>-5.2353803581821516</v>
      </c>
      <c r="AC21" s="29">
        <v>19</v>
      </c>
    </row>
    <row r="22" spans="1:29" x14ac:dyDescent="0.15">
      <c r="A22" s="41">
        <v>76</v>
      </c>
      <c r="B22" s="7" t="s">
        <v>175</v>
      </c>
      <c r="C22" s="16" t="s">
        <v>176</v>
      </c>
      <c r="D22" s="18">
        <v>418.36989976057606</v>
      </c>
      <c r="E22" s="18">
        <v>408.0209989337913</v>
      </c>
      <c r="F22" s="18">
        <v>436.29700102508065</v>
      </c>
      <c r="G22" s="18">
        <v>461.8288781071343</v>
      </c>
      <c r="H22" s="18">
        <v>573.1301265590705</v>
      </c>
      <c r="I22" s="18">
        <v>639.94029824994368</v>
      </c>
      <c r="J22" s="18">
        <v>690.89847133079729</v>
      </c>
      <c r="K22" s="18">
        <v>773.35414547379116</v>
      </c>
      <c r="L22" s="18">
        <v>958.39455597402605</v>
      </c>
      <c r="M22" s="18">
        <v>961.92999518178533</v>
      </c>
      <c r="N22" s="18">
        <v>734.76615510555189</v>
      </c>
      <c r="O22" s="18">
        <v>642.77455858304245</v>
      </c>
      <c r="P22" s="18">
        <v>535.50450250408198</v>
      </c>
      <c r="Q22" s="18">
        <v>515.8851401441101</v>
      </c>
      <c r="R22" s="18">
        <v>508.4872036883483</v>
      </c>
      <c r="S22" s="18">
        <v>445.46075923668252</v>
      </c>
      <c r="T22" s="18">
        <v>461.025975440938</v>
      </c>
      <c r="U22" s="18">
        <v>476.34998473557209</v>
      </c>
      <c r="V22" s="18">
        <v>536.68937432314874</v>
      </c>
      <c r="W22" s="18">
        <v>502.02906461669033</v>
      </c>
      <c r="X22" s="18">
        <v>539.45965611164706</v>
      </c>
      <c r="Y22" s="42">
        <v>784.63631626985591</v>
      </c>
      <c r="Z22" s="28">
        <v>770.43511976642878</v>
      </c>
      <c r="AA22" s="7" t="s">
        <v>175</v>
      </c>
      <c r="AB22" s="50">
        <f t="shared" si="0"/>
        <v>-1.8099081331003575</v>
      </c>
      <c r="AC22" s="29">
        <v>20</v>
      </c>
    </row>
    <row r="23" spans="1:29" x14ac:dyDescent="0.15">
      <c r="A23" s="41">
        <v>188</v>
      </c>
      <c r="B23" s="7" t="s">
        <v>399</v>
      </c>
      <c r="C23" s="16" t="s">
        <v>400</v>
      </c>
      <c r="D23" s="18">
        <v>542.92779062634941</v>
      </c>
      <c r="E23" s="18">
        <v>466.68696757225609</v>
      </c>
      <c r="F23" s="18">
        <v>490.69200040191504</v>
      </c>
      <c r="G23" s="18">
        <v>595.9507253555488</v>
      </c>
      <c r="H23" s="18">
        <v>617.18164944364207</v>
      </c>
      <c r="I23" s="18">
        <v>611.15405487167038</v>
      </c>
      <c r="J23" s="18">
        <v>614.19943731163755</v>
      </c>
      <c r="K23" s="18">
        <v>698.09013893745953</v>
      </c>
      <c r="L23" s="18">
        <v>653.47377625101706</v>
      </c>
      <c r="M23" s="18">
        <v>544.49288452211374</v>
      </c>
      <c r="N23" s="18">
        <v>627.62351430651347</v>
      </c>
      <c r="O23" s="18">
        <v>669.34083479950755</v>
      </c>
      <c r="P23" s="18">
        <v>655.8913900520065</v>
      </c>
      <c r="Q23" s="18">
        <v>680.04979770857028</v>
      </c>
      <c r="R23" s="18">
        <v>676.09774062949418</v>
      </c>
      <c r="S23" s="18">
        <v>549.73364071332924</v>
      </c>
      <c r="T23" s="18">
        <v>547.20162128178868</v>
      </c>
      <c r="U23" s="18">
        <v>550.38353115033351</v>
      </c>
      <c r="V23" s="18">
        <v>563.49344255340691</v>
      </c>
      <c r="W23" s="18">
        <v>567.91051651316491</v>
      </c>
      <c r="X23" s="18">
        <v>605.56804436185723</v>
      </c>
      <c r="Y23" s="42">
        <v>732.8827905155548</v>
      </c>
      <c r="Z23" s="28">
        <v>737.72671232733694</v>
      </c>
      <c r="AA23" s="7" t="s">
        <v>399</v>
      </c>
      <c r="AB23" s="50">
        <f t="shared" si="0"/>
        <v>0.6609408590935395</v>
      </c>
      <c r="AC23" s="29">
        <v>21</v>
      </c>
    </row>
    <row r="24" spans="1:29" x14ac:dyDescent="0.15">
      <c r="A24" s="41">
        <v>189</v>
      </c>
      <c r="B24" s="7" t="s">
        <v>401</v>
      </c>
      <c r="C24" s="16" t="s">
        <v>402</v>
      </c>
      <c r="D24" s="18">
        <v>400.02994347151247</v>
      </c>
      <c r="E24" s="18">
        <v>393.16927298992982</v>
      </c>
      <c r="F24" s="18">
        <v>406.0704281643425</v>
      </c>
      <c r="G24" s="18">
        <v>457.1600266375309</v>
      </c>
      <c r="H24" s="18">
        <v>485.8816202399218</v>
      </c>
      <c r="I24" s="18">
        <v>468.53931772285063</v>
      </c>
      <c r="J24" s="18">
        <v>444.83016555898735</v>
      </c>
      <c r="K24" s="18">
        <v>466.77312042430214</v>
      </c>
      <c r="L24" s="18">
        <v>535.90420567435808</v>
      </c>
      <c r="M24" s="18">
        <v>523.73216990666856</v>
      </c>
      <c r="N24" s="18">
        <v>525.93902811456826</v>
      </c>
      <c r="O24" s="18">
        <v>628.61646859354687</v>
      </c>
      <c r="P24" s="18">
        <v>574.24569752932155</v>
      </c>
      <c r="Q24" s="18">
        <v>622.1623008994809</v>
      </c>
      <c r="R24" s="18">
        <v>563.31349328179363</v>
      </c>
      <c r="S24" s="18">
        <v>545.86582329025589</v>
      </c>
      <c r="T24" s="18">
        <v>546.11295360248334</v>
      </c>
      <c r="U24" s="18">
        <v>547.55468446276859</v>
      </c>
      <c r="V24" s="18">
        <v>556.3642365832136</v>
      </c>
      <c r="W24" s="18">
        <v>585.76146822318378</v>
      </c>
      <c r="X24" s="18">
        <v>741.91234331710984</v>
      </c>
      <c r="Y24" s="42">
        <v>725.38769057556772</v>
      </c>
      <c r="Z24" s="28">
        <v>713.11503236419242</v>
      </c>
      <c r="AA24" s="7" t="s">
        <v>401</v>
      </c>
      <c r="AB24" s="50">
        <f t="shared" si="0"/>
        <v>-1.6918757198150725</v>
      </c>
      <c r="AC24" s="29">
        <v>22</v>
      </c>
    </row>
    <row r="25" spans="1:29" x14ac:dyDescent="0.15">
      <c r="A25" s="41">
        <v>36</v>
      </c>
      <c r="B25" s="7" t="s">
        <v>95</v>
      </c>
      <c r="C25" s="16" t="s">
        <v>96</v>
      </c>
      <c r="D25" s="18">
        <v>270.46386339207805</v>
      </c>
      <c r="E25" s="18">
        <v>269.98881504174472</v>
      </c>
      <c r="F25" s="18">
        <v>270.9003932104776</v>
      </c>
      <c r="G25" s="18">
        <v>314.6834071894026</v>
      </c>
      <c r="H25" s="18">
        <v>354.92712011959867</v>
      </c>
      <c r="I25" s="18">
        <v>402.79271860600346</v>
      </c>
      <c r="J25" s="18">
        <v>454.66809802072049</v>
      </c>
      <c r="K25" s="18">
        <v>529.5726732931621</v>
      </c>
      <c r="L25" s="18">
        <v>581.78792616153578</v>
      </c>
      <c r="M25" s="18">
        <v>563.09391230261735</v>
      </c>
      <c r="N25" s="18">
        <v>568.05219688603665</v>
      </c>
      <c r="O25" s="18">
        <v>623.18113323740249</v>
      </c>
      <c r="P25" s="18">
        <v>589.05352391095539</v>
      </c>
      <c r="Q25" s="18">
        <v>527.59772969151425</v>
      </c>
      <c r="R25" s="18">
        <v>504.42631898340278</v>
      </c>
      <c r="S25" s="18">
        <v>502.53674123006425</v>
      </c>
      <c r="T25" s="18">
        <v>492.62199526633759</v>
      </c>
      <c r="U25" s="18">
        <v>610.1031592008253</v>
      </c>
      <c r="V25" s="18">
        <v>613.36121705731955</v>
      </c>
      <c r="W25" s="18">
        <v>595.68166999367929</v>
      </c>
      <c r="X25" s="18">
        <v>610.23814691735834</v>
      </c>
      <c r="Y25" s="42">
        <v>665.52222065425838</v>
      </c>
      <c r="Z25" s="28">
        <v>686.62160740950992</v>
      </c>
      <c r="AA25" s="7" t="s">
        <v>95</v>
      </c>
      <c r="AB25" s="50">
        <f t="shared" si="0"/>
        <v>3.1703504556931605</v>
      </c>
      <c r="AC25" s="29">
        <v>23</v>
      </c>
    </row>
    <row r="26" spans="1:29" x14ac:dyDescent="0.15">
      <c r="A26" s="41">
        <v>73</v>
      </c>
      <c r="B26" s="7" t="s">
        <v>169</v>
      </c>
      <c r="C26" s="16" t="s">
        <v>170</v>
      </c>
      <c r="D26" s="18">
        <v>321.98407995681072</v>
      </c>
      <c r="E26" s="18">
        <v>312.70633263626195</v>
      </c>
      <c r="F26" s="18">
        <v>334.60913478829951</v>
      </c>
      <c r="G26" s="18">
        <v>399.16463586567573</v>
      </c>
      <c r="H26" s="18">
        <v>432.79896091041866</v>
      </c>
      <c r="I26" s="18">
        <v>367.85792639355071</v>
      </c>
      <c r="J26" s="18">
        <v>435.99316234006056</v>
      </c>
      <c r="K26" s="18">
        <v>488.21819108395255</v>
      </c>
      <c r="L26" s="18">
        <v>551.47318141631274</v>
      </c>
      <c r="M26" s="18">
        <v>545.87141728799384</v>
      </c>
      <c r="N26" s="18">
        <v>526.65094107959339</v>
      </c>
      <c r="O26" s="18">
        <v>563.34331924643629</v>
      </c>
      <c r="P26" s="18">
        <v>544.54826814582987</v>
      </c>
      <c r="Q26" s="18">
        <v>548.76164196423679</v>
      </c>
      <c r="R26" s="18">
        <v>552.24664949141913</v>
      </c>
      <c r="S26" s="18">
        <v>467.48313006087801</v>
      </c>
      <c r="T26" s="18">
        <v>485.08382062049611</v>
      </c>
      <c r="U26" s="18">
        <v>515.02462488516449</v>
      </c>
      <c r="V26" s="18">
        <v>561.15252437923903</v>
      </c>
      <c r="W26" s="18">
        <v>590.75117480755648</v>
      </c>
      <c r="X26" s="18">
        <v>642.14412710850377</v>
      </c>
      <c r="Y26" s="42">
        <v>682.32271342779654</v>
      </c>
      <c r="Z26" s="28">
        <v>677.20687641932079</v>
      </c>
      <c r="AA26" s="7" t="s">
        <v>169</v>
      </c>
      <c r="AB26" s="50">
        <f t="shared" si="0"/>
        <v>-0.7497679481861641</v>
      </c>
      <c r="AC26" s="29">
        <v>24</v>
      </c>
    </row>
    <row r="27" spans="1:29" x14ac:dyDescent="0.15">
      <c r="A27" s="41">
        <v>115</v>
      </c>
      <c r="B27" s="7" t="s">
        <v>253</v>
      </c>
      <c r="C27" s="16" t="s">
        <v>254</v>
      </c>
      <c r="D27" s="18">
        <v>40.068728836960631</v>
      </c>
      <c r="E27" s="18">
        <v>48.019322041615474</v>
      </c>
      <c r="F27" s="18">
        <v>52.651601936239047</v>
      </c>
      <c r="G27" s="18">
        <v>61.661165056798659</v>
      </c>
      <c r="H27" s="18">
        <v>80.132112914277201</v>
      </c>
      <c r="I27" s="18">
        <v>91.386581423415407</v>
      </c>
      <c r="J27" s="18">
        <v>107.55480754809622</v>
      </c>
      <c r="K27" s="18">
        <v>136.81166806328523</v>
      </c>
      <c r="L27" s="18">
        <v>169.11886019898498</v>
      </c>
      <c r="M27" s="18">
        <v>127.99581140743015</v>
      </c>
      <c r="N27" s="18">
        <v>105.32933256926304</v>
      </c>
      <c r="O27" s="18">
        <v>113.67864868778727</v>
      </c>
      <c r="P27" s="18">
        <v>109.95116792920112</v>
      </c>
      <c r="Q27" s="18">
        <v>120.0026955739264</v>
      </c>
      <c r="R27" s="18">
        <v>145.58213672406544</v>
      </c>
      <c r="S27" s="18">
        <v>162.28799645874776</v>
      </c>
      <c r="T27" s="18">
        <v>221.74870945496369</v>
      </c>
      <c r="U27" s="18">
        <v>289.09007334298599</v>
      </c>
      <c r="V27" s="18">
        <v>377.27576818760554</v>
      </c>
      <c r="W27" s="18">
        <v>391.84394777278573</v>
      </c>
      <c r="X27" s="18">
        <v>421.81008463015763</v>
      </c>
      <c r="Y27" s="42">
        <v>469.10393835413532</v>
      </c>
      <c r="Z27" s="28">
        <v>632.29080136676237</v>
      </c>
      <c r="AA27" s="7" t="s">
        <v>253</v>
      </c>
      <c r="AB27" s="50">
        <f t="shared" si="0"/>
        <v>34.786930927327717</v>
      </c>
      <c r="AC27" s="29">
        <v>25</v>
      </c>
    </row>
    <row r="28" spans="1:29" x14ac:dyDescent="0.15">
      <c r="A28" s="41">
        <v>161</v>
      </c>
      <c r="B28" s="7" t="s">
        <v>345</v>
      </c>
      <c r="C28" s="16" t="s">
        <v>346</v>
      </c>
      <c r="D28" s="18">
        <v>58.587144117825822</v>
      </c>
      <c r="E28" s="18">
        <v>74.485205001702468</v>
      </c>
      <c r="F28" s="18">
        <v>89.306605985216876</v>
      </c>
      <c r="G28" s="18">
        <v>109.2119457218886</v>
      </c>
      <c r="H28" s="18">
        <v>135.39254736049531</v>
      </c>
      <c r="I28" s="18">
        <v>177.33692103596343</v>
      </c>
      <c r="J28" s="18">
        <v>224.65440727135328</v>
      </c>
      <c r="K28" s="18">
        <v>283.82596875185993</v>
      </c>
      <c r="L28" s="18">
        <v>366.45166306173644</v>
      </c>
      <c r="M28" s="18">
        <v>336.01066670160952</v>
      </c>
      <c r="N28" s="18">
        <v>382.70756038961053</v>
      </c>
      <c r="O28" s="18">
        <v>491.30511263690579</v>
      </c>
      <c r="P28" s="18">
        <v>568.91256707960667</v>
      </c>
      <c r="Q28" s="18">
        <v>615.66875555642332</v>
      </c>
      <c r="R28" s="18">
        <v>588.90737104150276</v>
      </c>
      <c r="S28" s="18">
        <v>460.95543626852685</v>
      </c>
      <c r="T28" s="18">
        <v>479.88357442308819</v>
      </c>
      <c r="U28" s="18">
        <v>462.90088703448089</v>
      </c>
      <c r="V28" s="18">
        <v>426.70681888060176</v>
      </c>
      <c r="W28" s="18">
        <v>452.61163185768379</v>
      </c>
      <c r="X28" s="18">
        <v>432.30366426549074</v>
      </c>
      <c r="Y28" s="42">
        <v>474.15838304184911</v>
      </c>
      <c r="Z28" s="28">
        <v>630.06484505088417</v>
      </c>
      <c r="AA28" s="7" t="s">
        <v>345</v>
      </c>
      <c r="AB28" s="50">
        <f t="shared" si="0"/>
        <v>32.880671856702115</v>
      </c>
      <c r="AC28" s="29">
        <v>26</v>
      </c>
    </row>
    <row r="29" spans="1:29" x14ac:dyDescent="0.15">
      <c r="A29" s="41">
        <v>63</v>
      </c>
      <c r="B29" s="7" t="s">
        <v>149</v>
      </c>
      <c r="C29" s="16" t="s">
        <v>150</v>
      </c>
      <c r="D29" s="18">
        <v>56.024895755657084</v>
      </c>
      <c r="E29" s="18">
        <v>67.687655502257527</v>
      </c>
      <c r="F29" s="18">
        <v>89.051872001372374</v>
      </c>
      <c r="G29" s="18">
        <v>125.56095754540797</v>
      </c>
      <c r="H29" s="18">
        <v>151.51205763273748</v>
      </c>
      <c r="I29" s="18">
        <v>151.07913181587256</v>
      </c>
      <c r="J29" s="18">
        <v>175.37952069418094</v>
      </c>
      <c r="K29" s="18">
        <v>277.51138661747677</v>
      </c>
      <c r="L29" s="18">
        <v>321.71773305268152</v>
      </c>
      <c r="M29" s="18">
        <v>264.67291454032517</v>
      </c>
      <c r="N29" s="18">
        <v>249.33416754545243</v>
      </c>
      <c r="O29" s="18">
        <v>293.60857849447137</v>
      </c>
      <c r="P29" s="18">
        <v>330.25589099792495</v>
      </c>
      <c r="Q29" s="18">
        <v>363.7721497207873</v>
      </c>
      <c r="R29" s="18">
        <v>390.09794472239253</v>
      </c>
      <c r="S29" s="18">
        <v>352.5725460066792</v>
      </c>
      <c r="T29" s="18">
        <v>378.56071664850754</v>
      </c>
      <c r="U29" s="18">
        <v>410.75136364782867</v>
      </c>
      <c r="V29" s="18">
        <v>465.42209818960845</v>
      </c>
      <c r="W29" s="18">
        <v>480.05272670624174</v>
      </c>
      <c r="X29" s="18">
        <v>541.23477124719693</v>
      </c>
      <c r="Y29" s="42">
        <v>562.5190661902277</v>
      </c>
      <c r="Z29" s="28">
        <v>589.42248891176189</v>
      </c>
      <c r="AA29" s="7" t="s">
        <v>149</v>
      </c>
      <c r="AB29" s="50">
        <f t="shared" si="0"/>
        <v>4.7826685953496595</v>
      </c>
      <c r="AC29" s="29">
        <v>27</v>
      </c>
    </row>
    <row r="30" spans="1:29" x14ac:dyDescent="0.15">
      <c r="A30" s="41">
        <v>19</v>
      </c>
      <c r="B30" s="7" t="s">
        <v>61</v>
      </c>
      <c r="C30" s="16" t="s">
        <v>62</v>
      </c>
      <c r="D30" s="18">
        <v>309.8046395824386</v>
      </c>
      <c r="E30" s="18">
        <v>293.78834359190211</v>
      </c>
      <c r="F30" s="18">
        <v>304.00332151164292</v>
      </c>
      <c r="G30" s="18">
        <v>372.45716185268583</v>
      </c>
      <c r="H30" s="18">
        <v>407.18031271221895</v>
      </c>
      <c r="I30" s="18">
        <v>403.67034371711907</v>
      </c>
      <c r="J30" s="18">
        <v>408.7735616694718</v>
      </c>
      <c r="K30" s="18">
        <v>486.63275285023968</v>
      </c>
      <c r="L30" s="18">
        <v>590.22623163358855</v>
      </c>
      <c r="M30" s="18">
        <v>522.69655330728676</v>
      </c>
      <c r="N30" s="18">
        <v>481.83163347065766</v>
      </c>
      <c r="O30" s="18">
        <v>498.86240993554526</v>
      </c>
      <c r="P30" s="18">
        <v>465.35846505165676</v>
      </c>
      <c r="Q30" s="18">
        <v>471.7687873066198</v>
      </c>
      <c r="R30" s="18">
        <v>463.76992899755868</v>
      </c>
      <c r="S30" s="18">
        <v>372.88196360770382</v>
      </c>
      <c r="T30" s="18">
        <v>375.88955545121576</v>
      </c>
      <c r="U30" s="18">
        <v>390.52163409381217</v>
      </c>
      <c r="V30" s="18">
        <v>423.79603337421338</v>
      </c>
      <c r="W30" s="18">
        <v>414.40576754180375</v>
      </c>
      <c r="X30" s="18">
        <v>462.70950856376572</v>
      </c>
      <c r="Y30" s="42">
        <v>544.60756140791113</v>
      </c>
      <c r="Z30" s="28">
        <v>589.00527312603288</v>
      </c>
      <c r="AA30" s="7" t="s">
        <v>61</v>
      </c>
      <c r="AB30" s="50">
        <f t="shared" si="0"/>
        <v>8.1522393121655323</v>
      </c>
      <c r="AC30" s="29">
        <v>28</v>
      </c>
    </row>
    <row r="31" spans="1:29" x14ac:dyDescent="0.15">
      <c r="A31" s="41">
        <v>96</v>
      </c>
      <c r="B31" s="7" t="s">
        <v>215</v>
      </c>
      <c r="C31" s="16" t="s">
        <v>216</v>
      </c>
      <c r="D31" s="18">
        <v>350.60744590793803</v>
      </c>
      <c r="E31" s="18">
        <v>344.28579907448477</v>
      </c>
      <c r="F31" s="18">
        <v>381.78154091500971</v>
      </c>
      <c r="G31" s="18">
        <v>470.42362242533602</v>
      </c>
      <c r="H31" s="18">
        <v>526.96616655840171</v>
      </c>
      <c r="I31" s="18">
        <v>513.19201140186487</v>
      </c>
      <c r="J31" s="18">
        <v>510.1022577585918</v>
      </c>
      <c r="K31" s="18">
        <v>548.00960567846175</v>
      </c>
      <c r="L31" s="18">
        <v>628.78070048523557</v>
      </c>
      <c r="M31" s="18">
        <v>578.58224441042194</v>
      </c>
      <c r="N31" s="18">
        <v>540.71289855066823</v>
      </c>
      <c r="O31" s="18">
        <v>570.45190371076762</v>
      </c>
      <c r="P31" s="18">
        <v>500.15888088814916</v>
      </c>
      <c r="Q31" s="18">
        <v>497.49310847807578</v>
      </c>
      <c r="R31" s="18">
        <v>456.2974125934382</v>
      </c>
      <c r="S31" s="18">
        <v>365.39705356335969</v>
      </c>
      <c r="T31" s="18">
        <v>413.27475836348145</v>
      </c>
      <c r="U31" s="18">
        <v>439.87925542104142</v>
      </c>
      <c r="V31" s="18">
        <v>470.61604024681208</v>
      </c>
      <c r="W31" s="18">
        <v>441.63448488271359</v>
      </c>
      <c r="X31" s="18">
        <v>555.34121071168761</v>
      </c>
      <c r="Y31" s="42">
        <v>626.95014483560044</v>
      </c>
      <c r="Z31" s="28">
        <v>583.92825811766068</v>
      </c>
      <c r="AA31" s="7" t="s">
        <v>215</v>
      </c>
      <c r="AB31" s="50">
        <f t="shared" si="0"/>
        <v>-6.8620905621165518</v>
      </c>
      <c r="AC31" s="29">
        <v>29</v>
      </c>
    </row>
    <row r="32" spans="1:29" x14ac:dyDescent="0.15">
      <c r="A32" s="41">
        <v>142</v>
      </c>
      <c r="B32" s="7" t="s">
        <v>307</v>
      </c>
      <c r="C32" s="16" t="s">
        <v>308</v>
      </c>
      <c r="D32" s="18">
        <v>227.63482488040319</v>
      </c>
      <c r="E32" s="18">
        <v>219.52981263786972</v>
      </c>
      <c r="F32" s="18">
        <v>245.41984418458514</v>
      </c>
      <c r="G32" s="18">
        <v>304.58610577815716</v>
      </c>
      <c r="H32" s="18">
        <v>316.75513227433112</v>
      </c>
      <c r="I32" s="18">
        <v>316.34393244999899</v>
      </c>
      <c r="J32" s="18">
        <v>330.73566972136626</v>
      </c>
      <c r="K32" s="18">
        <v>383.92810442947814</v>
      </c>
      <c r="L32" s="18">
        <v>360.27493160171542</v>
      </c>
      <c r="M32" s="18">
        <v>344.10288106401453</v>
      </c>
      <c r="N32" s="18">
        <v>407.45564589558779</v>
      </c>
      <c r="O32" s="18">
        <v>446.22580533535051</v>
      </c>
      <c r="P32" s="18">
        <v>446.24138231889293</v>
      </c>
      <c r="Q32" s="18">
        <v>448.62558157264016</v>
      </c>
      <c r="R32" s="18">
        <v>444.89002638318158</v>
      </c>
      <c r="S32" s="18">
        <v>381.8981265263842</v>
      </c>
      <c r="T32" s="18">
        <v>414.82023343280912</v>
      </c>
      <c r="U32" s="18">
        <v>451.55617806212177</v>
      </c>
      <c r="V32" s="18">
        <v>477.88729188136267</v>
      </c>
      <c r="W32" s="18">
        <v>553.47572079112433</v>
      </c>
      <c r="X32" s="18">
        <v>558.63254686605603</v>
      </c>
      <c r="Y32" s="42">
        <v>583.90708336318448</v>
      </c>
      <c r="Z32" s="28">
        <v>570.79093674142769</v>
      </c>
      <c r="AA32" s="7" t="s">
        <v>307</v>
      </c>
      <c r="AB32" s="50">
        <f t="shared" si="0"/>
        <v>-2.2462729080473753</v>
      </c>
      <c r="AC32" s="29">
        <v>30</v>
      </c>
    </row>
    <row r="33" spans="1:29" x14ac:dyDescent="0.15">
      <c r="A33" s="41">
        <v>109</v>
      </c>
      <c r="B33" s="7" t="s">
        <v>241</v>
      </c>
      <c r="C33" s="16" t="s">
        <v>242</v>
      </c>
      <c r="D33" s="18">
        <v>29.640092176543604</v>
      </c>
      <c r="E33" s="18">
        <v>37.266276779359728</v>
      </c>
      <c r="F33" s="18">
        <v>63.800127657592839</v>
      </c>
      <c r="G33" s="18">
        <v>82.8388922265232</v>
      </c>
      <c r="H33" s="18">
        <v>101.78171645186907</v>
      </c>
      <c r="I33" s="18">
        <v>122.32516310412892</v>
      </c>
      <c r="J33" s="18">
        <v>165.80758478150616</v>
      </c>
      <c r="K33" s="18">
        <v>218.81598567580798</v>
      </c>
      <c r="L33" s="18">
        <v>267.20268685766428</v>
      </c>
      <c r="M33" s="18">
        <v>169.8560180693305</v>
      </c>
      <c r="N33" s="18">
        <v>123.75703780320251</v>
      </c>
      <c r="O33" s="18">
        <v>142.88004280380326</v>
      </c>
      <c r="P33" s="18">
        <v>125.68705812411599</v>
      </c>
      <c r="Q33" s="18">
        <v>140.91163793406025</v>
      </c>
      <c r="R33" s="18">
        <v>148.52317095024856</v>
      </c>
      <c r="S33" s="18">
        <v>143.0143992068439</v>
      </c>
      <c r="T33" s="18">
        <v>207.81932426588915</v>
      </c>
      <c r="U33" s="18">
        <v>250.10343987088936</v>
      </c>
      <c r="V33" s="18">
        <v>368.28727473085235</v>
      </c>
      <c r="W33" s="18">
        <v>360.247655533574</v>
      </c>
      <c r="X33" s="18">
        <v>388.87603033790754</v>
      </c>
      <c r="Y33" s="42">
        <v>432.32429786991656</v>
      </c>
      <c r="Z33" s="28">
        <v>446.45046425100975</v>
      </c>
      <c r="AA33" s="7" t="s">
        <v>241</v>
      </c>
      <c r="AB33" s="50">
        <f t="shared" si="0"/>
        <v>3.2674930487815557</v>
      </c>
      <c r="AC33" s="29">
        <v>31</v>
      </c>
    </row>
    <row r="34" spans="1:29" x14ac:dyDescent="0.15">
      <c r="A34" s="41">
        <v>156</v>
      </c>
      <c r="B34" s="7" t="s">
        <v>335</v>
      </c>
      <c r="C34" s="16" t="s">
        <v>336</v>
      </c>
      <c r="D34" s="18">
        <v>82.392234610630297</v>
      </c>
      <c r="E34" s="18">
        <v>95.115049219603662</v>
      </c>
      <c r="F34" s="18">
        <v>98.968712076093425</v>
      </c>
      <c r="G34" s="18">
        <v>108.78966628010947</v>
      </c>
      <c r="H34" s="18">
        <v>125.15703402415808</v>
      </c>
      <c r="I34" s="18">
        <v>154.50542994643533</v>
      </c>
      <c r="J34" s="18">
        <v>173.55002981734958</v>
      </c>
      <c r="K34" s="18">
        <v>225.31506264486814</v>
      </c>
      <c r="L34" s="18">
        <v>245.2256395210803</v>
      </c>
      <c r="M34" s="18">
        <v>207.16841025316614</v>
      </c>
      <c r="N34" s="18">
        <v>231.06005653331144</v>
      </c>
      <c r="O34" s="18">
        <v>248.41357815193666</v>
      </c>
      <c r="P34" s="18">
        <v>236.10315928648791</v>
      </c>
      <c r="Q34" s="18">
        <v>243.83997736978711</v>
      </c>
      <c r="R34" s="18">
        <v>272.15680846252241</v>
      </c>
      <c r="S34" s="18">
        <v>268.85365694995124</v>
      </c>
      <c r="T34" s="18">
        <v>241.28999077674001</v>
      </c>
      <c r="U34" s="18">
        <v>262.72383362973989</v>
      </c>
      <c r="V34" s="18">
        <v>317.03623747541315</v>
      </c>
      <c r="W34" s="18">
        <v>310.09024449283612</v>
      </c>
      <c r="X34" s="18">
        <v>352.57919466692505</v>
      </c>
      <c r="Y34" s="42">
        <v>401.07635239331933</v>
      </c>
      <c r="Z34" s="28">
        <v>446.36520885226776</v>
      </c>
      <c r="AA34" s="7" t="s">
        <v>335</v>
      </c>
      <c r="AB34" s="50">
        <f t="shared" si="0"/>
        <v>11.291829146420351</v>
      </c>
      <c r="AC34" s="29">
        <v>32</v>
      </c>
    </row>
    <row r="35" spans="1:29" x14ac:dyDescent="0.15">
      <c r="A35" s="41">
        <v>179</v>
      </c>
      <c r="B35" s="7" t="s">
        <v>381</v>
      </c>
      <c r="C35" s="16" t="s">
        <v>382</v>
      </c>
      <c r="D35" s="18">
        <v>254.50850974821867</v>
      </c>
      <c r="E35" s="18">
        <v>250.45078892422364</v>
      </c>
      <c r="F35" s="18">
        <v>249.06885777545909</v>
      </c>
      <c r="G35" s="18">
        <v>306.00119489783037</v>
      </c>
      <c r="H35" s="18">
        <v>356.22520138796932</v>
      </c>
      <c r="I35" s="18">
        <v>366.61930236056759</v>
      </c>
      <c r="J35" s="18">
        <v>388.93249478976452</v>
      </c>
      <c r="K35" s="18">
        <v>444.25475328536885</v>
      </c>
      <c r="L35" s="18">
        <v>485.65191143111065</v>
      </c>
      <c r="M35" s="18">
        <v>436.97567636004948</v>
      </c>
      <c r="N35" s="18">
        <v>423.60095527975454</v>
      </c>
      <c r="O35" s="18">
        <v>421.91052738995637</v>
      </c>
      <c r="P35" s="18">
        <v>403.21407787468678</v>
      </c>
      <c r="Q35" s="18">
        <v>369.96655105549536</v>
      </c>
      <c r="R35" s="18">
        <v>370.07533883057687</v>
      </c>
      <c r="S35" s="18">
        <v>327.14014538149797</v>
      </c>
      <c r="T35" s="18">
        <v>301.76356985277027</v>
      </c>
      <c r="U35" s="18">
        <v>346.68765752911577</v>
      </c>
      <c r="V35" s="18">
        <v>381.06310164774465</v>
      </c>
      <c r="W35" s="18">
        <v>364.65283387475222</v>
      </c>
      <c r="X35" s="18">
        <v>369.11646226837644</v>
      </c>
      <c r="Y35" s="42">
        <v>417.52163590930058</v>
      </c>
      <c r="Z35" s="28">
        <v>435.03886224966158</v>
      </c>
      <c r="AA35" s="7" t="s">
        <v>381</v>
      </c>
      <c r="AB35" s="50">
        <f t="shared" si="0"/>
        <v>4.1955254132426179</v>
      </c>
      <c r="AC35" s="29">
        <v>33</v>
      </c>
    </row>
    <row r="36" spans="1:29" x14ac:dyDescent="0.15">
      <c r="A36" s="41">
        <v>52</v>
      </c>
      <c r="B36" s="7" t="s">
        <v>127</v>
      </c>
      <c r="C36" s="16" t="s">
        <v>128</v>
      </c>
      <c r="D36" s="18">
        <v>297.19314240733524</v>
      </c>
      <c r="E36" s="18">
        <v>339.82027406203747</v>
      </c>
      <c r="F36" s="18">
        <v>247.67938949628734</v>
      </c>
      <c r="G36" s="18">
        <v>288.68709156039478</v>
      </c>
      <c r="H36" s="18">
        <v>332.53690491567016</v>
      </c>
      <c r="I36" s="18">
        <v>362.15306048892296</v>
      </c>
      <c r="J36" s="18">
        <v>361.34999081382853</v>
      </c>
      <c r="K36" s="18">
        <v>376.00136789450698</v>
      </c>
      <c r="L36" s="18">
        <v>415.40698487643635</v>
      </c>
      <c r="M36" s="18">
        <v>424.29520326287104</v>
      </c>
      <c r="N36" s="18">
        <v>422.06141738856491</v>
      </c>
      <c r="O36" s="18">
        <v>418.33734125844296</v>
      </c>
      <c r="P36" s="18">
        <v>357.36462080768854</v>
      </c>
      <c r="Q36" s="18">
        <v>329.11462898430761</v>
      </c>
      <c r="R36" s="18">
        <v>303.48874397988328</v>
      </c>
      <c r="S36" s="18">
        <v>275.367498148398</v>
      </c>
      <c r="T36" s="18">
        <v>245.68077404290528</v>
      </c>
      <c r="U36" s="18">
        <v>296.75544835824053</v>
      </c>
      <c r="V36" s="18">
        <v>368.67512703620071</v>
      </c>
      <c r="W36" s="18">
        <v>377.27341275541511</v>
      </c>
      <c r="X36" s="18">
        <v>394.85372937785206</v>
      </c>
      <c r="Y36" s="42">
        <v>452.00152105782195</v>
      </c>
      <c r="Z36" s="28">
        <v>424.1651040385633</v>
      </c>
      <c r="AA36" s="7" t="s">
        <v>127</v>
      </c>
      <c r="AB36" s="50">
        <f t="shared" si="0"/>
        <v>-6.1584786162030891</v>
      </c>
      <c r="AC36" s="29">
        <v>34</v>
      </c>
    </row>
    <row r="37" spans="1:29" x14ac:dyDescent="0.15">
      <c r="A37" s="41">
        <v>49</v>
      </c>
      <c r="B37" s="7" t="s">
        <v>121</v>
      </c>
      <c r="C37" s="16" t="s">
        <v>122</v>
      </c>
      <c r="D37" s="18">
        <v>149.61066843035127</v>
      </c>
      <c r="E37" s="18">
        <v>145.07547980930514</v>
      </c>
      <c r="F37" s="18">
        <v>168.53799753444625</v>
      </c>
      <c r="G37" s="18">
        <v>166.1158115320155</v>
      </c>
      <c r="H37" s="18">
        <v>169.36826042289147</v>
      </c>
      <c r="I37" s="18">
        <v>182.35624091428107</v>
      </c>
      <c r="J37" s="18">
        <v>192.15385222703063</v>
      </c>
      <c r="K37" s="18">
        <v>222.51106607103307</v>
      </c>
      <c r="L37" s="18">
        <v>291.22247188347319</v>
      </c>
      <c r="M37" s="18">
        <v>258.11316286045701</v>
      </c>
      <c r="N37" s="18">
        <v>230.21375917223381</v>
      </c>
      <c r="O37" s="18">
        <v>256.70747005833795</v>
      </c>
      <c r="P37" s="18">
        <v>224.49047420101434</v>
      </c>
      <c r="Q37" s="18">
        <v>227.16306567642033</v>
      </c>
      <c r="R37" s="18">
        <v>255.26656739697722</v>
      </c>
      <c r="S37" s="18">
        <v>213.00358201412621</v>
      </c>
      <c r="T37" s="18">
        <v>201.32287331811909</v>
      </c>
      <c r="U37" s="18">
        <v>223.40131779419576</v>
      </c>
      <c r="V37" s="18">
        <v>233.49505705456193</v>
      </c>
      <c r="W37" s="18">
        <v>243.34123314378272</v>
      </c>
      <c r="X37" s="18">
        <v>244.66925182163101</v>
      </c>
      <c r="Y37" s="42">
        <v>358.4362278027566</v>
      </c>
      <c r="Z37" s="28">
        <v>402.51174547762861</v>
      </c>
      <c r="AA37" s="7" t="s">
        <v>121</v>
      </c>
      <c r="AB37" s="50">
        <f t="shared" si="0"/>
        <v>12.296613527337485</v>
      </c>
      <c r="AC37" s="29">
        <v>35</v>
      </c>
    </row>
    <row r="38" spans="1:29" x14ac:dyDescent="0.15">
      <c r="A38" s="41">
        <v>12</v>
      </c>
      <c r="B38" s="7" t="s">
        <v>47</v>
      </c>
      <c r="C38" s="16" t="s">
        <v>48</v>
      </c>
      <c r="D38" s="18">
        <v>241.40933934282842</v>
      </c>
      <c r="E38" s="18">
        <v>223.05252522579099</v>
      </c>
      <c r="F38" s="18">
        <v>234.37866933213149</v>
      </c>
      <c r="G38" s="18">
        <v>295.05145096045533</v>
      </c>
      <c r="H38" s="18">
        <v>329.59809559003844</v>
      </c>
      <c r="I38" s="18">
        <v>326.60316449537868</v>
      </c>
      <c r="J38" s="18">
        <v>319.5849576732133</v>
      </c>
      <c r="K38" s="18">
        <v>422.45252075959405</v>
      </c>
      <c r="L38" s="18">
        <v>452.06995688861133</v>
      </c>
      <c r="M38" s="18">
        <v>401.2999621027418</v>
      </c>
      <c r="N38" s="18">
        <v>385.1890330779197</v>
      </c>
      <c r="O38" s="18">
        <v>406.85570684524873</v>
      </c>
      <c r="P38" s="18">
        <v>378.06051980994113</v>
      </c>
      <c r="Q38" s="18">
        <v>380.90218054935315</v>
      </c>
      <c r="R38" s="18">
        <v>387.24822063138259</v>
      </c>
      <c r="S38" s="18">
        <v>308.53825654788193</v>
      </c>
      <c r="T38" s="18">
        <v>330.62654587177735</v>
      </c>
      <c r="U38" s="18">
        <v>359.1710728519555</v>
      </c>
      <c r="V38" s="18">
        <v>383.44027743853269</v>
      </c>
      <c r="W38" s="18">
        <v>375.68696477172233</v>
      </c>
      <c r="X38" s="18">
        <v>431.36119444342529</v>
      </c>
      <c r="Y38" s="42">
        <v>467.58305096809903</v>
      </c>
      <c r="Z38" s="28">
        <v>402.4099748173316</v>
      </c>
      <c r="AA38" s="7" t="s">
        <v>47</v>
      </c>
      <c r="AB38" s="50">
        <f t="shared" si="0"/>
        <v>-13.93828882715723</v>
      </c>
      <c r="AC38" s="29">
        <v>36</v>
      </c>
    </row>
    <row r="39" spans="1:29" x14ac:dyDescent="0.15">
      <c r="A39" s="41">
        <v>208</v>
      </c>
      <c r="B39" s="7" t="s">
        <v>439</v>
      </c>
      <c r="C39" s="16" t="s">
        <v>440</v>
      </c>
      <c r="D39" s="18">
        <v>168.87359282993287</v>
      </c>
      <c r="E39" s="18">
        <v>158.44211087599311</v>
      </c>
      <c r="F39" s="18">
        <v>104.11917378220181</v>
      </c>
      <c r="G39" s="18">
        <v>81.423012078440209</v>
      </c>
      <c r="H39" s="18">
        <v>84.284110014944744</v>
      </c>
      <c r="I39" s="18">
        <v>104.68933754412274</v>
      </c>
      <c r="J39" s="18">
        <v>119.20964420562369</v>
      </c>
      <c r="K39" s="18">
        <v>127.05633301130267</v>
      </c>
      <c r="L39" s="18">
        <v>174.3904913575775</v>
      </c>
      <c r="M39" s="18">
        <v>178.2650688979403</v>
      </c>
      <c r="N39" s="18">
        <v>234.71222384298397</v>
      </c>
      <c r="O39" s="18">
        <v>257.54208169750859</v>
      </c>
      <c r="P39" s="18">
        <v>290.16091143897444</v>
      </c>
      <c r="Q39" s="18">
        <v>329.53861366705945</v>
      </c>
      <c r="R39" s="18">
        <v>327.71549684485007</v>
      </c>
      <c r="S39" s="18">
        <v>308.60340124356463</v>
      </c>
      <c r="T39" s="18">
        <v>290.38124581971425</v>
      </c>
      <c r="U39" s="18">
        <v>344.5036909265429</v>
      </c>
      <c r="V39" s="18">
        <v>375.05520160540669</v>
      </c>
      <c r="W39" s="18">
        <v>341.22424031136683</v>
      </c>
      <c r="X39" s="18">
        <v>318.61886768403696</v>
      </c>
      <c r="Y39" s="42">
        <v>376.63847016092114</v>
      </c>
      <c r="Z39" s="28">
        <v>395.06349346649012</v>
      </c>
      <c r="AA39" s="7" t="s">
        <v>439</v>
      </c>
      <c r="AB39" s="50">
        <f t="shared" si="0"/>
        <v>4.8919653103138394</v>
      </c>
      <c r="AC39" s="29">
        <v>37</v>
      </c>
    </row>
    <row r="40" spans="1:29" x14ac:dyDescent="0.15">
      <c r="A40" s="41">
        <v>173</v>
      </c>
      <c r="B40" s="7" t="s">
        <v>369</v>
      </c>
      <c r="C40" s="16" t="s">
        <v>370</v>
      </c>
      <c r="D40" s="18">
        <v>89.827583646187563</v>
      </c>
      <c r="E40" s="18">
        <v>105.46877170597418</v>
      </c>
      <c r="F40" s="18">
        <v>116.59076852646068</v>
      </c>
      <c r="G40" s="18">
        <v>160.76466600419829</v>
      </c>
      <c r="H40" s="18">
        <v>176.62334030972355</v>
      </c>
      <c r="I40" s="18">
        <v>196.2875874549471</v>
      </c>
      <c r="J40" s="18">
        <v>209.94205214740495</v>
      </c>
      <c r="K40" s="18">
        <v>238.11021370798079</v>
      </c>
      <c r="L40" s="18">
        <v>273.68701527127575</v>
      </c>
      <c r="M40" s="18">
        <v>251.69445341893953</v>
      </c>
      <c r="N40" s="18">
        <v>211.22244731204214</v>
      </c>
      <c r="O40" s="18">
        <v>197.51053717842368</v>
      </c>
      <c r="P40" s="18">
        <v>188.64675032371218</v>
      </c>
      <c r="Q40" s="18">
        <v>178.85234834940638</v>
      </c>
      <c r="R40" s="18">
        <v>184.36931231454889</v>
      </c>
      <c r="S40" s="18">
        <v>181.85714405186019</v>
      </c>
      <c r="T40" s="18">
        <v>184.86438334593007</v>
      </c>
      <c r="U40" s="18">
        <v>194.19136745775862</v>
      </c>
      <c r="V40" s="18">
        <v>238.06546149355344</v>
      </c>
      <c r="W40" s="18">
        <v>330.42858396033358</v>
      </c>
      <c r="X40" s="18">
        <v>375.91418155614787</v>
      </c>
      <c r="Y40" s="42">
        <v>385.76976857025187</v>
      </c>
      <c r="Z40" s="28">
        <v>373.54823706283412</v>
      </c>
      <c r="AA40" s="7" t="s">
        <v>369</v>
      </c>
      <c r="AB40" s="50">
        <f t="shared" si="0"/>
        <v>-3.1680894935633419</v>
      </c>
      <c r="AC40" s="29">
        <v>38</v>
      </c>
    </row>
    <row r="41" spans="1:29" x14ac:dyDescent="0.15">
      <c r="A41" s="41">
        <v>53</v>
      </c>
      <c r="B41" s="7" t="s">
        <v>129</v>
      </c>
      <c r="C41" s="16" t="s">
        <v>130</v>
      </c>
      <c r="D41" s="18">
        <v>113.18656790149609</v>
      </c>
      <c r="E41" s="18">
        <v>116.23116265761084</v>
      </c>
      <c r="F41" s="18">
        <v>147.06305031866103</v>
      </c>
      <c r="G41" s="18">
        <v>185.84233408973441</v>
      </c>
      <c r="H41" s="18">
        <v>201.35759793442475</v>
      </c>
      <c r="I41" s="18">
        <v>238.90773774602684</v>
      </c>
      <c r="J41" s="18">
        <v>239.2798555850267</v>
      </c>
      <c r="K41" s="18">
        <v>262.9112508927048</v>
      </c>
      <c r="L41" s="18">
        <v>281.05993588501769</v>
      </c>
      <c r="M41" s="18">
        <v>260.30028460468225</v>
      </c>
      <c r="N41" s="18">
        <v>238.47734567630994</v>
      </c>
      <c r="O41" s="18">
        <v>235.73648854735629</v>
      </c>
      <c r="P41" s="18">
        <v>211.26970008287842</v>
      </c>
      <c r="Q41" s="18">
        <v>204.36852223677812</v>
      </c>
      <c r="R41" s="18">
        <v>192.19160139751295</v>
      </c>
      <c r="S41" s="18">
        <v>168.7727320119966</v>
      </c>
      <c r="T41" s="18">
        <v>185.03310634975969</v>
      </c>
      <c r="U41" s="18">
        <v>197.41732568325989</v>
      </c>
      <c r="V41" s="18">
        <v>254.96363589777584</v>
      </c>
      <c r="W41" s="18">
        <v>272.68827894695033</v>
      </c>
      <c r="X41" s="18">
        <v>304.06932168722886</v>
      </c>
      <c r="Y41" s="42">
        <v>374.82100610559144</v>
      </c>
      <c r="Z41" s="28">
        <v>369.75481970411857</v>
      </c>
      <c r="AA41" s="7" t="s">
        <v>129</v>
      </c>
      <c r="AB41" s="50">
        <f t="shared" si="0"/>
        <v>-1.3516281955781473</v>
      </c>
      <c r="AC41" s="29">
        <v>39</v>
      </c>
    </row>
    <row r="42" spans="1:29" x14ac:dyDescent="0.15">
      <c r="A42" s="41">
        <v>98</v>
      </c>
      <c r="B42" s="7" t="s">
        <v>219</v>
      </c>
      <c r="C42" s="16" t="s">
        <v>220</v>
      </c>
      <c r="D42" s="18">
        <v>358.78569709088379</v>
      </c>
      <c r="E42" s="18">
        <v>320.5530580015012</v>
      </c>
      <c r="F42" s="18">
        <v>308.63280764126358</v>
      </c>
      <c r="G42" s="18">
        <v>332.65464552721147</v>
      </c>
      <c r="H42" s="18">
        <v>354.87988834352541</v>
      </c>
      <c r="I42" s="18">
        <v>346.71278707422704</v>
      </c>
      <c r="J42" s="18">
        <v>324.99949707117605</v>
      </c>
      <c r="K42" s="18">
        <v>316.63985270004594</v>
      </c>
      <c r="L42" s="18">
        <v>362.01903756405682</v>
      </c>
      <c r="M42" s="18">
        <v>401.9239670401476</v>
      </c>
      <c r="N42" s="18">
        <v>426.76244476738447</v>
      </c>
      <c r="O42" s="18">
        <v>475.32473247605367</v>
      </c>
      <c r="P42" s="18">
        <v>470.20329013882707</v>
      </c>
      <c r="Q42" s="18">
        <v>384.66753003019727</v>
      </c>
      <c r="R42" s="18">
        <v>368.51769046757772</v>
      </c>
      <c r="S42" s="18">
        <v>331.17637488969564</v>
      </c>
      <c r="T42" s="18">
        <v>366.00164461268292</v>
      </c>
      <c r="U42" s="18">
        <v>354.64402445342637</v>
      </c>
      <c r="V42" s="18">
        <v>382.60360539367605</v>
      </c>
      <c r="W42" s="18">
        <v>401.01984015878043</v>
      </c>
      <c r="X42" s="18">
        <v>407.54674588384864</v>
      </c>
      <c r="Y42" s="42">
        <v>407.91503474913213</v>
      </c>
      <c r="Z42" s="28">
        <v>366.61585280308799</v>
      </c>
      <c r="AA42" s="7" t="s">
        <v>219</v>
      </c>
      <c r="AB42" s="50">
        <f t="shared" si="0"/>
        <v>-10.124456915750402</v>
      </c>
      <c r="AC42" s="29">
        <v>40</v>
      </c>
    </row>
    <row r="43" spans="1:29" x14ac:dyDescent="0.15">
      <c r="A43" s="41">
        <v>13</v>
      </c>
      <c r="B43" s="7" t="s">
        <v>49</v>
      </c>
      <c r="C43" s="16" t="s">
        <v>50</v>
      </c>
      <c r="D43" s="18">
        <v>14.856701999756499</v>
      </c>
      <c r="E43" s="18">
        <v>16.269314042828253</v>
      </c>
      <c r="F43" s="18">
        <v>17.118926934451395</v>
      </c>
      <c r="G43" s="18">
        <v>21.441585881372326</v>
      </c>
      <c r="H43" s="18">
        <v>27.478436360157694</v>
      </c>
      <c r="I43" s="18">
        <v>36.287764644649378</v>
      </c>
      <c r="J43" s="18">
        <v>84.519727452324531</v>
      </c>
      <c r="K43" s="18">
        <v>110.30960251997223</v>
      </c>
      <c r="L43" s="18">
        <v>183.46751556696319</v>
      </c>
      <c r="M43" s="18">
        <v>164.6216579729103</v>
      </c>
      <c r="N43" s="18">
        <v>163.09328205011533</v>
      </c>
      <c r="O43" s="18">
        <v>335.77427911452884</v>
      </c>
      <c r="P43" s="18">
        <v>349.20374791737709</v>
      </c>
      <c r="Q43" s="18">
        <v>357.61339346530099</v>
      </c>
      <c r="R43" s="18">
        <v>359.42881037475775</v>
      </c>
      <c r="S43" s="18">
        <v>300.59574726056184</v>
      </c>
      <c r="T43" s="18">
        <v>143.14013417351765</v>
      </c>
      <c r="U43" s="18">
        <v>155.78127567011609</v>
      </c>
      <c r="V43" s="18">
        <v>168.85049107790877</v>
      </c>
      <c r="W43" s="18">
        <v>186.14662692029893</v>
      </c>
      <c r="X43" s="18">
        <v>228.01312179416522</v>
      </c>
      <c r="Y43" s="42">
        <v>285.00718112388864</v>
      </c>
      <c r="Z43" s="28">
        <v>352.86143404694036</v>
      </c>
      <c r="AA43" s="7" t="s">
        <v>49</v>
      </c>
      <c r="AB43" s="50">
        <f t="shared" si="0"/>
        <v>23.807909911419543</v>
      </c>
      <c r="AC43" s="29">
        <v>41</v>
      </c>
    </row>
    <row r="44" spans="1:29" x14ac:dyDescent="0.15">
      <c r="A44" s="41">
        <v>174</v>
      </c>
      <c r="B44" s="7" t="s">
        <v>371</v>
      </c>
      <c r="C44" s="16" t="s">
        <v>372</v>
      </c>
      <c r="D44" s="18">
        <v>111.51720991780037</v>
      </c>
      <c r="E44" s="18">
        <v>136.28743728922109</v>
      </c>
      <c r="F44" s="18">
        <v>163.42199958213064</v>
      </c>
      <c r="G44" s="18">
        <v>208.45053787249441</v>
      </c>
      <c r="H44" s="18">
        <v>246.54623194904687</v>
      </c>
      <c r="I44" s="18">
        <v>257.04018557475604</v>
      </c>
      <c r="J44" s="18">
        <v>303.39297555066798</v>
      </c>
      <c r="K44" s="18">
        <v>343.67175133668053</v>
      </c>
      <c r="L44" s="18">
        <v>411.97999399516755</v>
      </c>
      <c r="M44" s="18">
        <v>393.24202994446574</v>
      </c>
      <c r="N44" s="18">
        <v>377.2551335384502</v>
      </c>
      <c r="O44" s="18">
        <v>324.69686389785454</v>
      </c>
      <c r="P44" s="18">
        <v>264.18259728512351</v>
      </c>
      <c r="Q44" s="18">
        <v>246.06720597888528</v>
      </c>
      <c r="R44" s="18">
        <v>236.10432562002993</v>
      </c>
      <c r="S44" s="18">
        <v>194.30351815805292</v>
      </c>
      <c r="T44" s="18">
        <v>217.71296288839986</v>
      </c>
      <c r="U44" s="18">
        <v>230.85614907325444</v>
      </c>
      <c r="V44" s="18">
        <v>255.45283516506447</v>
      </c>
      <c r="W44" s="18">
        <v>274.57374393296658</v>
      </c>
      <c r="X44" s="18">
        <v>270.69167693220544</v>
      </c>
      <c r="Y44" s="42">
        <v>362.36806893460334</v>
      </c>
      <c r="Z44" s="28">
        <v>337.85531191033442</v>
      </c>
      <c r="AA44" s="7" t="s">
        <v>371</v>
      </c>
      <c r="AB44" s="50">
        <f t="shared" si="0"/>
        <v>-6.764601830492067</v>
      </c>
      <c r="AC44" s="29">
        <v>42</v>
      </c>
    </row>
    <row r="45" spans="1:29" x14ac:dyDescent="0.15">
      <c r="A45" s="41">
        <v>157</v>
      </c>
      <c r="B45" s="7" t="s">
        <v>337</v>
      </c>
      <c r="C45" s="16" t="s">
        <v>338</v>
      </c>
      <c r="D45" s="18">
        <v>162.11473043074324</v>
      </c>
      <c r="E45" s="18">
        <v>169.50905224899512</v>
      </c>
      <c r="F45" s="18">
        <v>189.39580029604949</v>
      </c>
      <c r="G45" s="18">
        <v>226.33378326328864</v>
      </c>
      <c r="H45" s="18">
        <v>271.84281610195762</v>
      </c>
      <c r="I45" s="18">
        <v>299.31613291098449</v>
      </c>
      <c r="J45" s="18">
        <v>299.98945498858615</v>
      </c>
      <c r="K45" s="18">
        <v>314.31539544510787</v>
      </c>
      <c r="L45" s="18">
        <v>353.26513930861245</v>
      </c>
      <c r="M45" s="18">
        <v>355.15440708999466</v>
      </c>
      <c r="N45" s="18">
        <v>335.15625975352498</v>
      </c>
      <c r="O45" s="18">
        <v>346.35526100882782</v>
      </c>
      <c r="P45" s="18">
        <v>289.09701348457929</v>
      </c>
      <c r="Q45" s="18">
        <v>312.04876809470846</v>
      </c>
      <c r="R45" s="18">
        <v>289.04714488789318</v>
      </c>
      <c r="S45" s="18">
        <v>255.36390457552096</v>
      </c>
      <c r="T45" s="18">
        <v>308.09688004975516</v>
      </c>
      <c r="U45" s="18">
        <v>265.85120547602531</v>
      </c>
      <c r="V45" s="18">
        <v>315.79940823176315</v>
      </c>
      <c r="W45" s="18">
        <v>320.72788537412902</v>
      </c>
      <c r="X45" s="18">
        <v>318.01985867237289</v>
      </c>
      <c r="Y45" s="42">
        <v>378.87945914483447</v>
      </c>
      <c r="Z45" s="28">
        <v>332.03214740308169</v>
      </c>
      <c r="AA45" s="7" t="s">
        <v>337</v>
      </c>
      <c r="AB45" s="50">
        <f t="shared" si="0"/>
        <v>-12.364700859606225</v>
      </c>
      <c r="AC45" s="29">
        <v>43</v>
      </c>
    </row>
    <row r="46" spans="1:29" x14ac:dyDescent="0.15">
      <c r="A46" s="41">
        <v>9</v>
      </c>
      <c r="B46" s="7" t="s">
        <v>41</v>
      </c>
      <c r="C46" s="16" t="s">
        <v>42</v>
      </c>
      <c r="D46" s="18">
        <v>21.477559754321661</v>
      </c>
      <c r="E46" s="18">
        <v>21.14489707239391</v>
      </c>
      <c r="F46" s="18">
        <v>20.646047400758196</v>
      </c>
      <c r="G46" s="18">
        <v>24.832859803263517</v>
      </c>
      <c r="H46" s="18">
        <v>31.989181109482686</v>
      </c>
      <c r="I46" s="18">
        <v>46.185349269332235</v>
      </c>
      <c r="J46" s="18">
        <v>62.180677216947664</v>
      </c>
      <c r="K46" s="18">
        <v>93.233006919623506</v>
      </c>
      <c r="L46" s="18">
        <v>132.73146758395413</v>
      </c>
      <c r="M46" s="18">
        <v>121.2763706681102</v>
      </c>
      <c r="N46" s="18">
        <v>134.07051304922723</v>
      </c>
      <c r="O46" s="18">
        <v>133.44990116736125</v>
      </c>
      <c r="P46" s="18">
        <v>130.58226715704879</v>
      </c>
      <c r="Q46" s="18">
        <v>153.22066251195062</v>
      </c>
      <c r="R46" s="18">
        <v>158.41457129305201</v>
      </c>
      <c r="S46" s="18">
        <v>155.41602946436245</v>
      </c>
      <c r="T46" s="18">
        <v>150.52290202775453</v>
      </c>
      <c r="U46" s="18">
        <v>155.60592015275054</v>
      </c>
      <c r="V46" s="18">
        <v>180.94223862867099</v>
      </c>
      <c r="W46" s="18">
        <v>231.17461046237651</v>
      </c>
      <c r="X46" s="18">
        <v>224.50683036400616</v>
      </c>
      <c r="Y46" s="42">
        <v>222.32227463450923</v>
      </c>
      <c r="Z46" s="28">
        <v>302.97676976002026</v>
      </c>
      <c r="AA46" s="7" t="s">
        <v>41</v>
      </c>
      <c r="AB46" s="50">
        <f t="shared" si="0"/>
        <v>36.278189064997868</v>
      </c>
      <c r="AC46" s="29">
        <v>44</v>
      </c>
    </row>
    <row r="47" spans="1:29" x14ac:dyDescent="0.15">
      <c r="A47" s="41">
        <v>41</v>
      </c>
      <c r="B47" s="7" t="s">
        <v>105</v>
      </c>
      <c r="C47" s="16" t="s">
        <v>106</v>
      </c>
      <c r="D47" s="18">
        <v>137.1992287362346</v>
      </c>
      <c r="E47" s="18">
        <v>122.04465482439551</v>
      </c>
      <c r="F47" s="18">
        <v>113.34193312021848</v>
      </c>
      <c r="G47" s="18">
        <v>130.3712739415117</v>
      </c>
      <c r="H47" s="18">
        <v>167.76340120489758</v>
      </c>
      <c r="I47" s="18">
        <v>191.6418630349263</v>
      </c>
      <c r="J47" s="18">
        <v>236.02970606967412</v>
      </c>
      <c r="K47" s="18">
        <v>243.74673781409365</v>
      </c>
      <c r="L47" s="18">
        <v>278.95815830206828</v>
      </c>
      <c r="M47" s="18">
        <v>232.30758521013911</v>
      </c>
      <c r="N47" s="18">
        <v>287.74468064737312</v>
      </c>
      <c r="O47" s="18">
        <v>331.34211812030958</v>
      </c>
      <c r="P47" s="18">
        <v>315.0201495907267</v>
      </c>
      <c r="Q47" s="18">
        <v>315.99126662116095</v>
      </c>
      <c r="R47" s="18">
        <v>288.6759020131056</v>
      </c>
      <c r="S47" s="18">
        <v>259.08542206692312</v>
      </c>
      <c r="T47" s="18">
        <v>265.30758513717404</v>
      </c>
      <c r="U47" s="18">
        <v>291.74981482452165</v>
      </c>
      <c r="V47" s="18">
        <v>297.03915425816325</v>
      </c>
      <c r="W47" s="18">
        <v>272.46148329531206</v>
      </c>
      <c r="X47" s="18">
        <v>275.4341532882554</v>
      </c>
      <c r="Y47" s="42">
        <v>313.81513932469045</v>
      </c>
      <c r="Z47" s="28">
        <v>281.61665327191417</v>
      </c>
      <c r="AA47" s="7" t="s">
        <v>105</v>
      </c>
      <c r="AB47" s="50">
        <f t="shared" si="0"/>
        <v>-10.260335470769611</v>
      </c>
      <c r="AC47" s="29">
        <v>45</v>
      </c>
    </row>
    <row r="48" spans="1:29" x14ac:dyDescent="0.15">
      <c r="A48" s="41">
        <v>87</v>
      </c>
      <c r="B48" s="7" t="s">
        <v>197</v>
      </c>
      <c r="C48" s="16" t="s">
        <v>198</v>
      </c>
      <c r="D48" s="18">
        <v>69.970016245153246</v>
      </c>
      <c r="E48" s="18">
        <v>82.840426386475841</v>
      </c>
      <c r="F48" s="18">
        <v>106.07095393393443</v>
      </c>
      <c r="G48" s="18">
        <v>138.29938961121064</v>
      </c>
      <c r="H48" s="18">
        <v>151.71563964486697</v>
      </c>
      <c r="I48" s="18">
        <v>158.23154125799596</v>
      </c>
      <c r="J48" s="18">
        <v>140.00794047602548</v>
      </c>
      <c r="K48" s="18">
        <v>176.66118910279135</v>
      </c>
      <c r="L48" s="18">
        <v>186.07683411624578</v>
      </c>
      <c r="M48" s="18">
        <v>147.24851784168982</v>
      </c>
      <c r="N48" s="18">
        <v>135.081622363208</v>
      </c>
      <c r="O48" s="18">
        <v>147.62436152113992</v>
      </c>
      <c r="P48" s="18">
        <v>133.2891605910151</v>
      </c>
      <c r="Q48" s="18">
        <v>129.38849210465483</v>
      </c>
      <c r="R48" s="18">
        <v>122.61752536093762</v>
      </c>
      <c r="S48" s="18">
        <v>115.05385526175483</v>
      </c>
      <c r="T48" s="18">
        <v>131.311697845846</v>
      </c>
      <c r="U48" s="18">
        <v>174.51222878519189</v>
      </c>
      <c r="V48" s="18">
        <v>165.24984895236818</v>
      </c>
      <c r="W48" s="18">
        <v>224.18020949159782</v>
      </c>
      <c r="X48" s="18">
        <v>283.90325598560463</v>
      </c>
      <c r="Y48" s="42">
        <v>315.68243284898801</v>
      </c>
      <c r="Z48" s="28">
        <v>280.58589495383609</v>
      </c>
      <c r="AA48" s="7" t="s">
        <v>197</v>
      </c>
      <c r="AB48" s="50">
        <f t="shared" si="0"/>
        <v>-11.117672142352298</v>
      </c>
      <c r="AC48" s="29">
        <v>46</v>
      </c>
    </row>
    <row r="49" spans="1:31" x14ac:dyDescent="0.15">
      <c r="A49" s="41">
        <v>160</v>
      </c>
      <c r="B49" s="7" t="s">
        <v>343</v>
      </c>
      <c r="C49" s="16" t="s">
        <v>344</v>
      </c>
      <c r="D49" s="18">
        <v>41.480202456746596</v>
      </c>
      <c r="E49" s="18">
        <v>44.183271566009076</v>
      </c>
      <c r="F49" s="18">
        <v>48.487362435939644</v>
      </c>
      <c r="G49" s="18">
        <v>55.959054998974125</v>
      </c>
      <c r="H49" s="18">
        <v>70.167442335366431</v>
      </c>
      <c r="I49" s="18">
        <v>92.683035275078865</v>
      </c>
      <c r="J49" s="18">
        <v>106.23367538650896</v>
      </c>
      <c r="K49" s="18">
        <v>124.87153135296711</v>
      </c>
      <c r="L49" s="18">
        <v>146.09142023931915</v>
      </c>
      <c r="M49" s="18">
        <v>109.25001147827081</v>
      </c>
      <c r="N49" s="18">
        <v>103.03915405260548</v>
      </c>
      <c r="O49" s="18">
        <v>118.12233459595201</v>
      </c>
      <c r="P49" s="18">
        <v>104.84009143473895</v>
      </c>
      <c r="Q49" s="18">
        <v>122.72582409744705</v>
      </c>
      <c r="R49" s="18">
        <v>135.1887652028185</v>
      </c>
      <c r="S49" s="18">
        <v>130.23031651049874</v>
      </c>
      <c r="T49" s="18">
        <v>134.266778336854</v>
      </c>
      <c r="U49" s="18">
        <v>185.9967422041741</v>
      </c>
      <c r="V49" s="18">
        <v>223.8306309022168</v>
      </c>
      <c r="W49" s="18">
        <v>237.85686513487582</v>
      </c>
      <c r="X49" s="18">
        <v>262.18920231784483</v>
      </c>
      <c r="Y49" s="42">
        <v>278.55514176159755</v>
      </c>
      <c r="Z49" s="28">
        <v>273.19771861701582</v>
      </c>
      <c r="AA49" s="7" t="s">
        <v>343</v>
      </c>
      <c r="AB49" s="50">
        <f t="shared" si="0"/>
        <v>-1.9232899851358343</v>
      </c>
      <c r="AC49" s="29">
        <v>47</v>
      </c>
    </row>
    <row r="50" spans="1:31" x14ac:dyDescent="0.15">
      <c r="A50" s="41">
        <v>93</v>
      </c>
      <c r="B50" s="7" t="s">
        <v>209</v>
      </c>
      <c r="C50" s="16" t="s">
        <v>210</v>
      </c>
      <c r="D50" s="18">
        <v>183.20898944090806</v>
      </c>
      <c r="E50" s="18">
        <v>198.97160572680525</v>
      </c>
      <c r="F50" s="18">
        <v>207.35694240054326</v>
      </c>
      <c r="G50" s="18">
        <v>242.08760336128572</v>
      </c>
      <c r="H50" s="18">
        <v>271.39777720063387</v>
      </c>
      <c r="I50" s="18">
        <v>275.35038271263591</v>
      </c>
      <c r="J50" s="18">
        <v>278.7907698776807</v>
      </c>
      <c r="K50" s="18">
        <v>312.35721727696983</v>
      </c>
      <c r="L50" s="18">
        <v>353.99995218452005</v>
      </c>
      <c r="M50" s="18">
        <v>313.40799028806055</v>
      </c>
      <c r="N50" s="18">
        <v>279.69926109803151</v>
      </c>
      <c r="O50" s="18">
        <v>284.48113232574372</v>
      </c>
      <c r="P50" s="18">
        <v>251.07982263476768</v>
      </c>
      <c r="Q50" s="18">
        <v>258.43523286369231</v>
      </c>
      <c r="R50" s="18">
        <v>256.92222517187503</v>
      </c>
      <c r="S50" s="18">
        <v>212.56379632123986</v>
      </c>
      <c r="T50" s="18">
        <v>210.44561533480169</v>
      </c>
      <c r="U50" s="18">
        <v>215.2371746771382</v>
      </c>
      <c r="V50" s="18">
        <v>228.15092708780367</v>
      </c>
      <c r="W50" s="18">
        <v>225.27079332732612</v>
      </c>
      <c r="X50" s="18">
        <v>231.51436233692965</v>
      </c>
      <c r="Y50" s="42">
        <v>256.50991456897748</v>
      </c>
      <c r="Z50" s="28">
        <v>234.075873858184</v>
      </c>
      <c r="AA50" s="7" t="s">
        <v>209</v>
      </c>
      <c r="AB50" s="50">
        <f t="shared" si="0"/>
        <v>-8.7458766451543148</v>
      </c>
      <c r="AC50" s="29">
        <v>48</v>
      </c>
    </row>
    <row r="51" spans="1:31" x14ac:dyDescent="0.15">
      <c r="A51" s="41">
        <v>168</v>
      </c>
      <c r="B51" s="7" t="s">
        <v>359</v>
      </c>
      <c r="C51" s="16" t="s">
        <v>360</v>
      </c>
      <c r="D51" s="18">
        <v>47.147536314481712</v>
      </c>
      <c r="E51" s="18">
        <v>69.567521529710348</v>
      </c>
      <c r="F51" s="18">
        <v>96.148897293464856</v>
      </c>
      <c r="G51" s="18">
        <v>103.62434978932296</v>
      </c>
      <c r="H51" s="18">
        <v>104.14399018683625</v>
      </c>
      <c r="I51" s="18">
        <v>84.601596662752613</v>
      </c>
      <c r="J51" s="18">
        <v>95.130019721018016</v>
      </c>
      <c r="K51" s="18">
        <v>131.62096568824359</v>
      </c>
      <c r="L51" s="18">
        <v>151.23781886369721</v>
      </c>
      <c r="M51" s="18">
        <v>133.08484822036309</v>
      </c>
      <c r="N51" s="18">
        <v>119.63893300269656</v>
      </c>
      <c r="O51" s="18">
        <v>136.43139190769762</v>
      </c>
      <c r="P51" s="18">
        <v>118.57389876809746</v>
      </c>
      <c r="Q51" s="18">
        <v>128.39097868821952</v>
      </c>
      <c r="R51" s="18">
        <v>128.09182937242025</v>
      </c>
      <c r="S51" s="18">
        <v>102.05958996814992</v>
      </c>
      <c r="T51" s="18">
        <v>100.61177648584739</v>
      </c>
      <c r="U51" s="18">
        <v>115.62601645393458</v>
      </c>
      <c r="V51" s="18">
        <v>117.12179345093568</v>
      </c>
      <c r="W51" s="18">
        <v>164.24803853385984</v>
      </c>
      <c r="X51" s="18">
        <v>162.51301224475847</v>
      </c>
      <c r="Y51" s="42">
        <v>185.23037519597599</v>
      </c>
      <c r="Z51" s="28">
        <v>217.36367931207229</v>
      </c>
      <c r="AA51" s="7" t="s">
        <v>359</v>
      </c>
      <c r="AB51" s="50">
        <f t="shared" si="0"/>
        <v>17.347750919415272</v>
      </c>
      <c r="AC51" s="29">
        <v>49</v>
      </c>
    </row>
    <row r="52" spans="1:31" x14ac:dyDescent="0.15">
      <c r="A52" s="41">
        <v>26</v>
      </c>
      <c r="B52" s="7" t="s">
        <v>75</v>
      </c>
      <c r="C52" s="16" t="s">
        <v>76</v>
      </c>
      <c r="D52" s="18">
        <v>106.96077882663833</v>
      </c>
      <c r="E52" s="18">
        <v>119.3686114524801</v>
      </c>
      <c r="F52" s="18">
        <v>124.53055788750515</v>
      </c>
      <c r="G52" s="18">
        <v>164.77241823774079</v>
      </c>
      <c r="H52" s="18">
        <v>168.92048243389684</v>
      </c>
      <c r="I52" s="18">
        <v>149.76845513550381</v>
      </c>
      <c r="J52" s="18">
        <v>141.66393217960072</v>
      </c>
      <c r="K52" s="18">
        <v>155.79867039203762</v>
      </c>
      <c r="L52" s="18">
        <v>165.59410142213235</v>
      </c>
      <c r="M52" s="18">
        <v>161.12624199761541</v>
      </c>
      <c r="N52" s="18">
        <v>166.69621344827095</v>
      </c>
      <c r="O52" s="18">
        <v>170.25236821004853</v>
      </c>
      <c r="P52" s="18">
        <v>149.83705545494308</v>
      </c>
      <c r="Q52" s="18">
        <v>138.20488304503641</v>
      </c>
      <c r="R52" s="18">
        <v>151.38982005051145</v>
      </c>
      <c r="S52" s="18">
        <v>165.83150318714539</v>
      </c>
      <c r="T52" s="18">
        <v>218.67639363002635</v>
      </c>
      <c r="U52" s="18">
        <v>217.82831468220925</v>
      </c>
      <c r="V52" s="18">
        <v>203.20695856066968</v>
      </c>
      <c r="W52" s="18">
        <v>206.16955623646322</v>
      </c>
      <c r="X52" s="18">
        <v>195.9211311860127</v>
      </c>
      <c r="Y52" s="42">
        <v>220.46255339243987</v>
      </c>
      <c r="Z52" s="28">
        <v>212.35170504534548</v>
      </c>
      <c r="AA52" s="7" t="s">
        <v>75</v>
      </c>
      <c r="AB52" s="50">
        <f t="shared" si="0"/>
        <v>-3.6790140648767955</v>
      </c>
      <c r="AC52" s="29">
        <v>50</v>
      </c>
    </row>
    <row r="53" spans="1:31" x14ac:dyDescent="0.15">
      <c r="A53" s="41">
        <v>30</v>
      </c>
      <c r="B53" s="7" t="s">
        <v>83</v>
      </c>
      <c r="C53" s="16" t="s">
        <v>84</v>
      </c>
      <c r="D53" s="18">
        <v>43.003260177923572</v>
      </c>
      <c r="E53" s="18">
        <v>50.692560386859839</v>
      </c>
      <c r="F53" s="18">
        <v>58.178154586062256</v>
      </c>
      <c r="G53" s="18">
        <v>73.187072467984578</v>
      </c>
      <c r="H53" s="18">
        <v>80.461406592697273</v>
      </c>
      <c r="I53" s="18">
        <v>87.174770094087975</v>
      </c>
      <c r="J53" s="18">
        <v>94.161142074628515</v>
      </c>
      <c r="K53" s="18">
        <v>131.23374183081845</v>
      </c>
      <c r="L53" s="18">
        <v>155.0142980049219</v>
      </c>
      <c r="M53" s="18">
        <v>121.5618153647787</v>
      </c>
      <c r="N53" s="18">
        <v>112.7480289395309</v>
      </c>
      <c r="O53" s="18">
        <v>103.24557527892539</v>
      </c>
      <c r="P53" s="18">
        <v>98.811675921343806</v>
      </c>
      <c r="Q53" s="18">
        <v>111.79842036800828</v>
      </c>
      <c r="R53" s="18">
        <v>103.61611039002663</v>
      </c>
      <c r="S53" s="18">
        <v>88.169974577012241</v>
      </c>
      <c r="T53" s="18">
        <v>94.130188961590349</v>
      </c>
      <c r="U53" s="18">
        <v>102.38656277706056</v>
      </c>
      <c r="V53" s="18">
        <v>136.86355260459996</v>
      </c>
      <c r="W53" s="18">
        <v>309.28030641187962</v>
      </c>
      <c r="X53" s="18">
        <v>161.62812484178392</v>
      </c>
      <c r="Y53" s="42">
        <v>185.38349803402158</v>
      </c>
      <c r="Z53" s="28">
        <v>210.7519467924256</v>
      </c>
      <c r="AA53" s="7" t="s">
        <v>83</v>
      </c>
      <c r="AB53" s="50">
        <f t="shared" si="0"/>
        <v>13.684307949431606</v>
      </c>
      <c r="AC53" s="29">
        <v>51</v>
      </c>
    </row>
    <row r="54" spans="1:31" x14ac:dyDescent="0.15">
      <c r="A54" s="41">
        <v>99</v>
      </c>
      <c r="B54" s="7" t="s">
        <v>221</v>
      </c>
      <c r="C54" s="16" t="s">
        <v>222</v>
      </c>
      <c r="D54" s="18">
        <v>104.69459530045394</v>
      </c>
      <c r="E54" s="18">
        <v>102.44432479552248</v>
      </c>
      <c r="F54" s="18">
        <v>98.921760375577492</v>
      </c>
      <c r="G54" s="18">
        <v>113.38628860109897</v>
      </c>
      <c r="H54" s="18">
        <v>106.05807783582765</v>
      </c>
      <c r="I54" s="18">
        <v>106.30967753006676</v>
      </c>
      <c r="J54" s="18">
        <v>115.47165155278992</v>
      </c>
      <c r="K54" s="18">
        <v>154.65925408497122</v>
      </c>
      <c r="L54" s="18">
        <v>204.79565638612186</v>
      </c>
      <c r="M54" s="18">
        <v>231.29731936163515</v>
      </c>
      <c r="N54" s="18">
        <v>224.76256443663308</v>
      </c>
      <c r="O54" s="18">
        <v>224.30284358828436</v>
      </c>
      <c r="P54" s="18">
        <v>204.22141994736612</v>
      </c>
      <c r="Q54" s="18">
        <v>187.77966248373659</v>
      </c>
      <c r="R54" s="18">
        <v>178.89450050827435</v>
      </c>
      <c r="S54" s="18">
        <v>170.09561107630603</v>
      </c>
      <c r="T54" s="18">
        <v>177.57126976981567</v>
      </c>
      <c r="U54" s="18">
        <v>190.79918062631336</v>
      </c>
      <c r="V54" s="18">
        <v>189.07994125372355</v>
      </c>
      <c r="W54" s="18">
        <v>189.94011417425901</v>
      </c>
      <c r="X54" s="18">
        <v>188.13256465015692</v>
      </c>
      <c r="Y54" s="42">
        <v>199.79881605139127</v>
      </c>
      <c r="Z54" s="28">
        <v>208.67343138540406</v>
      </c>
      <c r="AA54" s="7" t="s">
        <v>221</v>
      </c>
      <c r="AB54" s="50">
        <f t="shared" si="0"/>
        <v>4.4417757369143329</v>
      </c>
      <c r="AC54" s="29">
        <v>52</v>
      </c>
    </row>
    <row r="55" spans="1:31" x14ac:dyDescent="0.15">
      <c r="A55" s="41">
        <v>3</v>
      </c>
      <c r="B55" s="7" t="s">
        <v>29</v>
      </c>
      <c r="C55" s="16" t="s">
        <v>30</v>
      </c>
      <c r="D55" s="18">
        <v>61.127175990316118</v>
      </c>
      <c r="E55" s="18">
        <v>67.037248666200753</v>
      </c>
      <c r="F55" s="18">
        <v>66.422896654075245</v>
      </c>
      <c r="G55" s="18">
        <v>68.829702641068778</v>
      </c>
      <c r="H55" s="18">
        <v>86.1952443765488</v>
      </c>
      <c r="I55" s="18">
        <v>88.747425629092263</v>
      </c>
      <c r="J55" s="18">
        <v>92.536822571973772</v>
      </c>
      <c r="K55" s="18">
        <v>116.10856652314804</v>
      </c>
      <c r="L55" s="18">
        <v>149.6210536834657</v>
      </c>
      <c r="M55" s="18">
        <v>150.03349017636313</v>
      </c>
      <c r="N55" s="18">
        <v>158.16708439559588</v>
      </c>
      <c r="O55" s="18">
        <v>236.75809997701251</v>
      </c>
      <c r="P55" s="18">
        <v>250.29922287205787</v>
      </c>
      <c r="Q55" s="18">
        <v>267.40611684705397</v>
      </c>
      <c r="R55" s="18">
        <v>306.06707126756999</v>
      </c>
      <c r="S55" s="18">
        <v>263.18842675025269</v>
      </c>
      <c r="T55" s="18">
        <v>253.30294395277801</v>
      </c>
      <c r="U55" s="18">
        <v>244.96946408962734</v>
      </c>
      <c r="V55" s="18">
        <v>228.7638263031067</v>
      </c>
      <c r="W55" s="18">
        <v>241.3065382471006</v>
      </c>
      <c r="X55" s="18">
        <v>224.47564048065314</v>
      </c>
      <c r="Y55" s="42">
        <v>206.67910395566136</v>
      </c>
      <c r="Z55" s="28">
        <v>207.55370168431841</v>
      </c>
      <c r="AA55" s="7" t="s">
        <v>29</v>
      </c>
      <c r="AB55" s="50">
        <f t="shared" si="0"/>
        <v>0.42316698297892863</v>
      </c>
      <c r="AC55" s="29">
        <v>53</v>
      </c>
    </row>
    <row r="56" spans="1:31" x14ac:dyDescent="0.15">
      <c r="A56" s="41">
        <v>43</v>
      </c>
      <c r="B56" s="7" t="s">
        <v>109</v>
      </c>
      <c r="C56" s="16" t="s">
        <v>110</v>
      </c>
      <c r="D56" s="18">
        <v>77.212438679942537</v>
      </c>
      <c r="E56" s="18">
        <v>81.933698041172946</v>
      </c>
      <c r="F56" s="18">
        <v>82.734199058669688</v>
      </c>
      <c r="G56" s="18">
        <v>79.850845665689988</v>
      </c>
      <c r="H56" s="18">
        <v>97.41749657302789</v>
      </c>
      <c r="I56" s="18">
        <v>116.37712252645176</v>
      </c>
      <c r="J56" s="18">
        <v>124.66799133469779</v>
      </c>
      <c r="K56" s="18">
        <v>156.4964172849478</v>
      </c>
      <c r="L56" s="18">
        <v>206.84501451874948</v>
      </c>
      <c r="M56" s="18">
        <v>203.90824097493203</v>
      </c>
      <c r="N56" s="18">
        <v>232.49917849749116</v>
      </c>
      <c r="O56" s="18">
        <v>227.48878419982535</v>
      </c>
      <c r="P56" s="18">
        <v>255.53553039671033</v>
      </c>
      <c r="Q56" s="18">
        <v>270.40808545218448</v>
      </c>
      <c r="R56" s="18">
        <v>253.86619726489209</v>
      </c>
      <c r="S56" s="18">
        <v>193.7085792179389</v>
      </c>
      <c r="T56" s="18">
        <v>182.31035402764957</v>
      </c>
      <c r="U56" s="18">
        <v>206.92130796669915</v>
      </c>
      <c r="V56" s="18">
        <v>205.71499453729163</v>
      </c>
      <c r="W56" s="18">
        <v>202.47048297293884</v>
      </c>
      <c r="X56" s="18">
        <v>187.42845921394871</v>
      </c>
      <c r="Y56" s="42">
        <v>200.1706513630397</v>
      </c>
      <c r="Z56" s="28">
        <v>203.96519021832819</v>
      </c>
      <c r="AA56" s="7" t="s">
        <v>109</v>
      </c>
      <c r="AB56" s="50">
        <f t="shared" si="0"/>
        <v>1.8956519496989177</v>
      </c>
      <c r="AC56" s="29">
        <v>54</v>
      </c>
    </row>
    <row r="57" spans="1:31" x14ac:dyDescent="0.15">
      <c r="A57" s="41">
        <v>42</v>
      </c>
      <c r="B57" s="21" t="s">
        <v>107</v>
      </c>
      <c r="C57" s="16" t="s">
        <v>108</v>
      </c>
      <c r="D57" s="18">
        <v>17.611552027994943</v>
      </c>
      <c r="E57" s="18">
        <v>20.884125438440929</v>
      </c>
      <c r="F57" s="18">
        <v>23.652096645199769</v>
      </c>
      <c r="G57" s="18">
        <v>25.724927660808319</v>
      </c>
      <c r="H57" s="18">
        <v>29.245651750182123</v>
      </c>
      <c r="I57" s="18">
        <v>32.82142422143189</v>
      </c>
      <c r="J57" s="18">
        <v>39.246830891901503</v>
      </c>
      <c r="K57" s="18">
        <v>47.148711667551623</v>
      </c>
      <c r="L57" s="18">
        <v>59.517968030222853</v>
      </c>
      <c r="M57" s="18">
        <v>72.564138815816349</v>
      </c>
      <c r="N57" s="18">
        <v>78.883369633475951</v>
      </c>
      <c r="O57" s="18">
        <v>93.14729687448613</v>
      </c>
      <c r="P57" s="18">
        <v>107.16929085090852</v>
      </c>
      <c r="Q57" s="18">
        <v>120.35335142066791</v>
      </c>
      <c r="R57" s="18">
        <v>132.7462255636228</v>
      </c>
      <c r="S57" s="18">
        <v>142.4338860899542</v>
      </c>
      <c r="T57" s="18">
        <v>143.18058223208433</v>
      </c>
      <c r="U57" s="18">
        <v>150.88104438018712</v>
      </c>
      <c r="V57" s="18">
        <v>165.77472278420228</v>
      </c>
      <c r="W57" s="18">
        <v>170.71214064489124</v>
      </c>
      <c r="X57" s="18">
        <v>182.84992134366871</v>
      </c>
      <c r="Y57" s="42">
        <v>203.52967716519998</v>
      </c>
      <c r="Z57" s="66">
        <v>202.93588165124643</v>
      </c>
      <c r="AA57" s="21" t="s">
        <v>107</v>
      </c>
      <c r="AB57" s="51">
        <f t="shared" si="0"/>
        <v>-0.29174886052198978</v>
      </c>
      <c r="AC57" s="52">
        <v>55</v>
      </c>
      <c r="AD57" s="53" t="s">
        <v>485</v>
      </c>
      <c r="AE57" s="5">
        <f>Z4/Z57</f>
        <v>12.994872211610467</v>
      </c>
    </row>
    <row r="58" spans="1:31" x14ac:dyDescent="0.15">
      <c r="A58" s="41">
        <v>169</v>
      </c>
      <c r="B58" s="7" t="s">
        <v>361</v>
      </c>
      <c r="C58" s="16" t="s">
        <v>362</v>
      </c>
      <c r="D58" s="18">
        <v>135.41560508335485</v>
      </c>
      <c r="E58" s="18">
        <v>144.98729854180047</v>
      </c>
      <c r="F58" s="18">
        <v>148.68539977598212</v>
      </c>
      <c r="G58" s="18">
        <v>157.30743120730071</v>
      </c>
      <c r="H58" s="18">
        <v>205.47025265870616</v>
      </c>
      <c r="I58" s="18">
        <v>189.11141634757382</v>
      </c>
      <c r="J58" s="18">
        <v>180.67867355642215</v>
      </c>
      <c r="K58" s="18">
        <v>186.02129197063769</v>
      </c>
      <c r="L58" s="18">
        <v>129.57429719350785</v>
      </c>
      <c r="M58" s="18">
        <v>99.524978138710139</v>
      </c>
      <c r="N58" s="18">
        <v>80.71430970606572</v>
      </c>
      <c r="O58" s="18">
        <v>103.63475035877325</v>
      </c>
      <c r="P58" s="18">
        <v>115.60977404798358</v>
      </c>
      <c r="Q58" s="18">
        <v>152.68126050775427</v>
      </c>
      <c r="R58" s="18">
        <v>338.32596504002129</v>
      </c>
      <c r="S58" s="18">
        <v>190.40306333447364</v>
      </c>
      <c r="T58" s="18">
        <v>226.70052260592391</v>
      </c>
      <c r="U58" s="18">
        <v>225.58711522735797</v>
      </c>
      <c r="V58" s="18">
        <v>215.72130978467825</v>
      </c>
      <c r="W58" s="18">
        <v>216.95607894288318</v>
      </c>
      <c r="X58" s="18">
        <v>189.03997064186086</v>
      </c>
      <c r="Y58" s="42">
        <v>360.05549401217735</v>
      </c>
      <c r="Z58" s="28">
        <v>182.96048102372225</v>
      </c>
      <c r="AA58" s="7" t="s">
        <v>361</v>
      </c>
      <c r="AB58" s="50">
        <f t="shared" si="0"/>
        <v>-49.185477220482468</v>
      </c>
      <c r="AC58" s="29">
        <v>56</v>
      </c>
    </row>
    <row r="59" spans="1:31" x14ac:dyDescent="0.15">
      <c r="A59" s="41">
        <v>124</v>
      </c>
      <c r="B59" s="7" t="s">
        <v>271</v>
      </c>
      <c r="C59" s="16" t="s">
        <v>272</v>
      </c>
      <c r="D59" s="18">
        <v>65.256021899950156</v>
      </c>
      <c r="E59" s="18">
        <v>69.374309210573259</v>
      </c>
      <c r="F59" s="18">
        <v>71.786319943782033</v>
      </c>
      <c r="G59" s="18">
        <v>86.134633477218316</v>
      </c>
      <c r="H59" s="18">
        <v>101.90082629564409</v>
      </c>
      <c r="I59" s="18">
        <v>130.22025078624196</v>
      </c>
      <c r="J59" s="18">
        <v>109.21561903236562</v>
      </c>
      <c r="K59" s="18">
        <v>120.36241812223824</v>
      </c>
      <c r="L59" s="18">
        <v>136.86697964833286</v>
      </c>
      <c r="M59" s="18">
        <v>143.31379126809094</v>
      </c>
      <c r="N59" s="18">
        <v>141.82175826841825</v>
      </c>
      <c r="O59" s="18">
        <v>134.44784839488091</v>
      </c>
      <c r="P59" s="18">
        <v>118.84728347346095</v>
      </c>
      <c r="Q59" s="18">
        <v>126.31196024731038</v>
      </c>
      <c r="R59" s="18">
        <v>130.22464829898652</v>
      </c>
      <c r="S59" s="18">
        <v>116.4351749128828</v>
      </c>
      <c r="T59" s="18">
        <v>131.16609864158104</v>
      </c>
      <c r="U59" s="18">
        <v>138.19546999533657</v>
      </c>
      <c r="V59" s="18">
        <v>139.04569234008477</v>
      </c>
      <c r="W59" s="18">
        <v>160.43729427498428</v>
      </c>
      <c r="X59" s="18">
        <v>170.20172638574871</v>
      </c>
      <c r="Y59" s="42">
        <v>173.14322119881959</v>
      </c>
      <c r="Z59" s="28">
        <v>170.36687554895434</v>
      </c>
      <c r="AA59" s="7" t="s">
        <v>271</v>
      </c>
      <c r="AB59" s="50">
        <f t="shared" si="0"/>
        <v>-1.6034965912278931</v>
      </c>
      <c r="AC59" s="29">
        <v>57</v>
      </c>
    </row>
    <row r="60" spans="1:31" x14ac:dyDescent="0.15">
      <c r="A60" s="41">
        <v>133</v>
      </c>
      <c r="B60" s="7" t="s">
        <v>469</v>
      </c>
      <c r="C60" s="16" t="s">
        <v>290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99.007557715178208</v>
      </c>
      <c r="J60" s="18">
        <v>101.37960850097863</v>
      </c>
      <c r="K60" s="18">
        <v>104.23180931349749</v>
      </c>
      <c r="L60" s="18">
        <v>137.93775909079005</v>
      </c>
      <c r="M60" s="18">
        <v>124.03180779646678</v>
      </c>
      <c r="N60" s="18">
        <v>121.35088180392967</v>
      </c>
      <c r="O60" s="18">
        <v>128.17827740362858</v>
      </c>
      <c r="P60" s="18">
        <v>109.10119325762598</v>
      </c>
      <c r="Q60" s="18">
        <v>104.40109327104304</v>
      </c>
      <c r="R60" s="18">
        <v>108.7696108818954</v>
      </c>
      <c r="S60" s="18">
        <v>91.482980493253393</v>
      </c>
      <c r="T60" s="18">
        <v>99.261571392619814</v>
      </c>
      <c r="U60" s="18">
        <v>106.34235372588853</v>
      </c>
      <c r="V60" s="18">
        <v>121.18773006557943</v>
      </c>
      <c r="W60" s="18">
        <v>118.8914872997086</v>
      </c>
      <c r="X60" s="18">
        <v>133.43480644656651</v>
      </c>
      <c r="Y60" s="42">
        <v>147.22222494962733</v>
      </c>
      <c r="Z60" s="28">
        <v>162.24848954492734</v>
      </c>
      <c r="AA60" s="7" t="s">
        <v>469</v>
      </c>
      <c r="AB60" s="50">
        <f t="shared" si="0"/>
        <v>10.206519158667305</v>
      </c>
      <c r="AC60" s="29">
        <v>58</v>
      </c>
    </row>
    <row r="61" spans="1:31" x14ac:dyDescent="0.15">
      <c r="A61" s="41">
        <v>137</v>
      </c>
      <c r="B61" s="7" t="s">
        <v>297</v>
      </c>
      <c r="C61" s="16" t="s">
        <v>298</v>
      </c>
      <c r="D61" s="18">
        <v>58.359601836619774</v>
      </c>
      <c r="E61" s="18">
        <v>57.655173489700132</v>
      </c>
      <c r="F61" s="18">
        <v>46.425696001479736</v>
      </c>
      <c r="G61" s="18">
        <v>67.512297288394208</v>
      </c>
      <c r="H61" s="18">
        <v>86.136481338650668</v>
      </c>
      <c r="I61" s="18">
        <v>97.680887619238291</v>
      </c>
      <c r="J61" s="18">
        <v>100.74936794459924</v>
      </c>
      <c r="K61" s="18">
        <v>114.71555984609985</v>
      </c>
      <c r="L61" s="18">
        <v>132.46541707079354</v>
      </c>
      <c r="M61" s="18">
        <v>145.861232133778</v>
      </c>
      <c r="N61" s="18">
        <v>191.39257360391318</v>
      </c>
      <c r="O61" s="18">
        <v>209.93773195185582</v>
      </c>
      <c r="P61" s="18">
        <v>190.53651573002094</v>
      </c>
      <c r="Q61" s="18">
        <v>175.16752952745864</v>
      </c>
      <c r="R61" s="18">
        <v>239.83058165284959</v>
      </c>
      <c r="S61" s="18">
        <v>224.84567113390872</v>
      </c>
      <c r="T61" s="18">
        <v>183.25943752649738</v>
      </c>
      <c r="U61" s="18">
        <v>192.09594448416857</v>
      </c>
      <c r="V61" s="18">
        <v>189.54290917288611</v>
      </c>
      <c r="W61" s="18">
        <v>169.03188103620985</v>
      </c>
      <c r="X61" s="18">
        <v>148.00749586257137</v>
      </c>
      <c r="Y61" s="42">
        <v>159.89730478113651</v>
      </c>
      <c r="Z61" s="28">
        <v>151.15048175431551</v>
      </c>
      <c r="AA61" s="7" t="s">
        <v>297</v>
      </c>
      <c r="AB61" s="50">
        <f t="shared" si="0"/>
        <v>-5.4702754613615507</v>
      </c>
      <c r="AC61" s="29">
        <v>59</v>
      </c>
    </row>
    <row r="62" spans="1:31" x14ac:dyDescent="0.15">
      <c r="A62" s="41">
        <v>197</v>
      </c>
      <c r="B62" s="7" t="s">
        <v>417</v>
      </c>
      <c r="C62" s="16" t="s">
        <v>418</v>
      </c>
      <c r="D62" s="18"/>
      <c r="E62" s="18">
        <v>10.260654704991717</v>
      </c>
      <c r="F62" s="18">
        <v>14.260643750728306</v>
      </c>
      <c r="G62" s="18">
        <v>24.580807297120835</v>
      </c>
      <c r="H62" s="18">
        <v>54.960988583703468</v>
      </c>
      <c r="I62" s="18">
        <v>70.572445487447368</v>
      </c>
      <c r="J62" s="18">
        <v>82.883894157425345</v>
      </c>
      <c r="K62" s="18">
        <v>88.867470278763065</v>
      </c>
      <c r="L62" s="18">
        <v>98.730048121397488</v>
      </c>
      <c r="M62" s="18">
        <v>97.100914762497936</v>
      </c>
      <c r="N62" s="18">
        <v>99.802549462114143</v>
      </c>
      <c r="O62" s="18">
        <v>101.45070869921229</v>
      </c>
      <c r="P62" s="18">
        <v>126.51349259727452</v>
      </c>
      <c r="Q62" s="18">
        <v>156.64790968233797</v>
      </c>
      <c r="R62" s="18">
        <v>142.36078157533282</v>
      </c>
      <c r="S62" s="18">
        <v>154.21623076372984</v>
      </c>
      <c r="T62" s="18">
        <v>153.91058699465515</v>
      </c>
      <c r="U62" s="18">
        <v>143.89635401341704</v>
      </c>
      <c r="V62" s="18">
        <v>112.30285010887216</v>
      </c>
      <c r="W62" s="18">
        <v>110.74006611572624</v>
      </c>
      <c r="X62" s="18">
        <v>101.48541413797912</v>
      </c>
      <c r="Y62" s="42">
        <v>143.67707377493929</v>
      </c>
      <c r="Z62" s="28">
        <v>140.63870078661864</v>
      </c>
      <c r="AA62" s="7" t="s">
        <v>417</v>
      </c>
      <c r="AB62" s="50">
        <f t="shared" si="0"/>
        <v>-2.1147236009831705</v>
      </c>
      <c r="AC62" s="29">
        <v>60</v>
      </c>
    </row>
    <row r="63" spans="1:31" x14ac:dyDescent="0.15">
      <c r="A63" s="41">
        <v>58</v>
      </c>
      <c r="B63" s="7" t="s">
        <v>139</v>
      </c>
      <c r="C63" s="16" t="s">
        <v>140</v>
      </c>
      <c r="D63" s="18">
        <v>21.077330930340892</v>
      </c>
      <c r="E63" s="18">
        <v>29.893688235767065</v>
      </c>
      <c r="F63" s="18">
        <v>38.636302256459459</v>
      </c>
      <c r="G63" s="18">
        <v>55.558962060404916</v>
      </c>
      <c r="H63" s="18">
        <v>52.45817144261369</v>
      </c>
      <c r="I63" s="18">
        <v>69.280985376047596</v>
      </c>
      <c r="J63" s="18">
        <v>67.81325315094297</v>
      </c>
      <c r="K63" s="18">
        <v>91.917988104689499</v>
      </c>
      <c r="L63" s="18">
        <v>113.5423224868226</v>
      </c>
      <c r="M63" s="18">
        <v>132.20042968870308</v>
      </c>
      <c r="N63" s="18">
        <v>139.69699628108458</v>
      </c>
      <c r="O63" s="18">
        <v>161.02794327343295</v>
      </c>
      <c r="P63" s="18">
        <v>167.25623669463272</v>
      </c>
      <c r="Q63" s="18">
        <v>174.00158455876269</v>
      </c>
      <c r="R63" s="18">
        <v>174.615869638753</v>
      </c>
      <c r="S63" s="18">
        <v>160.38069383230393</v>
      </c>
      <c r="T63" s="18">
        <v>152.8749052971834</v>
      </c>
      <c r="U63" s="18">
        <v>147.49405639738615</v>
      </c>
      <c r="V63" s="18">
        <v>148.67100443984327</v>
      </c>
      <c r="W63" s="18">
        <v>136.11144548323696</v>
      </c>
      <c r="X63" s="18">
        <v>133.96749427683088</v>
      </c>
      <c r="Y63" s="42">
        <v>133.88106589056792</v>
      </c>
      <c r="Z63" s="28">
        <v>137.74631787488201</v>
      </c>
      <c r="AA63" s="7" t="s">
        <v>139</v>
      </c>
      <c r="AB63" s="50">
        <f t="shared" si="0"/>
        <v>2.8870788849810092</v>
      </c>
      <c r="AC63" s="29">
        <v>61</v>
      </c>
    </row>
    <row r="64" spans="1:31" x14ac:dyDescent="0.15">
      <c r="A64" s="41">
        <v>134</v>
      </c>
      <c r="B64" s="7" t="s">
        <v>291</v>
      </c>
      <c r="C64" s="16" t="s">
        <v>292</v>
      </c>
      <c r="D64" s="18">
        <v>33.308323120459711</v>
      </c>
      <c r="E64" s="18">
        <v>56.454028203436131</v>
      </c>
      <c r="F64" s="18">
        <v>56.100130036461579</v>
      </c>
      <c r="G64" s="18">
        <v>68.360740811735752</v>
      </c>
      <c r="H64" s="18">
        <v>71.532939673681057</v>
      </c>
      <c r="I64" s="18">
        <v>73.71269085492932</v>
      </c>
      <c r="J64" s="18">
        <v>76.53588151000794</v>
      </c>
      <c r="K64" s="18">
        <v>84.823544326823267</v>
      </c>
      <c r="L64" s="18">
        <v>102.46671458945504</v>
      </c>
      <c r="M64" s="18">
        <v>103.81821222431644</v>
      </c>
      <c r="N64" s="18">
        <v>105.34889515509035</v>
      </c>
      <c r="O64" s="18">
        <v>110.31901225047768</v>
      </c>
      <c r="P64" s="18">
        <v>111.02650136701517</v>
      </c>
      <c r="Q64" s="18">
        <v>130.30551534563082</v>
      </c>
      <c r="R64" s="18">
        <v>127.93109308954465</v>
      </c>
      <c r="S64" s="18">
        <v>102.83992867969</v>
      </c>
      <c r="T64" s="18">
        <v>102.35176551145121</v>
      </c>
      <c r="U64" s="18">
        <v>106.22825864123199</v>
      </c>
      <c r="V64" s="18">
        <v>110.94426137919963</v>
      </c>
      <c r="W64" s="18">
        <v>109.44992846035952</v>
      </c>
      <c r="X64" s="18">
        <v>139.2407612679105</v>
      </c>
      <c r="Y64" s="42">
        <v>150.81194059980658</v>
      </c>
      <c r="Z64" s="28">
        <v>136.47399211438142</v>
      </c>
      <c r="AA64" s="7" t="s">
        <v>291</v>
      </c>
      <c r="AB64" s="50">
        <f t="shared" si="0"/>
        <v>-9.50717060492725</v>
      </c>
      <c r="AC64" s="29">
        <v>62</v>
      </c>
    </row>
    <row r="65" spans="1:29" x14ac:dyDescent="0.15">
      <c r="A65" s="41">
        <v>199</v>
      </c>
      <c r="B65" s="7" t="s">
        <v>471</v>
      </c>
      <c r="C65" s="16" t="s">
        <v>422</v>
      </c>
      <c r="D65" s="18">
        <v>156.63126278436553</v>
      </c>
      <c r="E65" s="18">
        <v>111.72370916017302</v>
      </c>
      <c r="F65" s="18">
        <v>138.20069518365233</v>
      </c>
      <c r="G65" s="18">
        <v>155.07152635195303</v>
      </c>
      <c r="H65" s="18">
        <v>162.73674892913473</v>
      </c>
      <c r="I65" s="18">
        <v>177.55691839317817</v>
      </c>
      <c r="J65" s="18">
        <v>188.85178617669743</v>
      </c>
      <c r="K65" s="18">
        <v>215.38807924089852</v>
      </c>
      <c r="L65" s="18">
        <v>238.47834913068752</v>
      </c>
      <c r="M65" s="18">
        <v>224.36165382307087</v>
      </c>
      <c r="N65" s="18">
        <v>241.31743277805876</v>
      </c>
      <c r="O65" s="18">
        <v>229.12416525912312</v>
      </c>
      <c r="P65" s="18">
        <v>235.37234727740196</v>
      </c>
      <c r="Q65" s="18">
        <v>241.99921926516888</v>
      </c>
      <c r="R65" s="18">
        <v>227.72885179890582</v>
      </c>
      <c r="S65" s="18">
        <v>200.31964770169313</v>
      </c>
      <c r="T65" s="18">
        <v>224.92155016620768</v>
      </c>
      <c r="U65" s="18">
        <v>219.26581856885525</v>
      </c>
      <c r="V65" s="18">
        <v>241.48827965448803</v>
      </c>
      <c r="W65" s="18">
        <v>248.23174524022392</v>
      </c>
      <c r="X65" s="18">
        <v>210.05680880998156</v>
      </c>
      <c r="Y65" s="42">
        <v>185.01358580603494</v>
      </c>
      <c r="Z65" s="28">
        <v>131.66846634944707</v>
      </c>
      <c r="AA65" s="7" t="s">
        <v>471</v>
      </c>
      <c r="AB65" s="50">
        <f t="shared" si="0"/>
        <v>-28.833082297271929</v>
      </c>
      <c r="AC65" s="29">
        <v>63</v>
      </c>
    </row>
    <row r="66" spans="1:29" x14ac:dyDescent="0.15">
      <c r="A66" s="41">
        <v>91</v>
      </c>
      <c r="B66" s="7" t="s">
        <v>464</v>
      </c>
      <c r="C66" s="16" t="s">
        <v>206</v>
      </c>
      <c r="D66" s="18">
        <v>38.373630969017341</v>
      </c>
      <c r="E66" s="18">
        <v>46.016685836730119</v>
      </c>
      <c r="F66" s="18">
        <v>41.54478422904797</v>
      </c>
      <c r="G66" s="18">
        <v>54.34227729301</v>
      </c>
      <c r="H66" s="18">
        <v>78.001164432064684</v>
      </c>
      <c r="I66" s="18">
        <v>97.981118273904414</v>
      </c>
      <c r="J66" s="18">
        <v>123.86153455022043</v>
      </c>
      <c r="K66" s="18">
        <v>128.39978326718304</v>
      </c>
      <c r="L66" s="18">
        <v>150.90877970952212</v>
      </c>
      <c r="M66" s="18">
        <v>170.74941869735343</v>
      </c>
      <c r="N66" s="18">
        <v>179.97126731822962</v>
      </c>
      <c r="O66" s="18">
        <v>195.33170227440107</v>
      </c>
      <c r="P66" s="18">
        <v>223.76767486410407</v>
      </c>
      <c r="Q66" s="18">
        <v>136.96734586427158</v>
      </c>
      <c r="R66" s="18">
        <v>121.86168997038088</v>
      </c>
      <c r="S66" s="18">
        <v>127.62278597224628</v>
      </c>
      <c r="T66" s="18">
        <v>153.72686472911224</v>
      </c>
      <c r="U66" s="18">
        <v>163.79381021983698</v>
      </c>
      <c r="V66" s="18">
        <v>86.389081974540019</v>
      </c>
      <c r="W66" s="18">
        <v>65.736137011069872</v>
      </c>
      <c r="X66" s="18">
        <v>54.142866005215915</v>
      </c>
      <c r="Y66" s="42">
        <v>89.547481918721004</v>
      </c>
      <c r="Z66" s="28">
        <v>120.74893717471208</v>
      </c>
      <c r="AA66" s="7" t="s">
        <v>464</v>
      </c>
      <c r="AB66" s="50">
        <f t="shared" si="0"/>
        <v>34.843475871618047</v>
      </c>
      <c r="AC66" s="29">
        <v>64</v>
      </c>
    </row>
    <row r="67" spans="1:29" x14ac:dyDescent="0.15">
      <c r="A67" s="41">
        <v>121</v>
      </c>
      <c r="B67" s="7" t="s">
        <v>265</v>
      </c>
      <c r="C67" s="16" t="s">
        <v>266</v>
      </c>
      <c r="D67" s="18">
        <v>66.818386227017299</v>
      </c>
      <c r="E67" s="18">
        <v>82.169365502020426</v>
      </c>
      <c r="F67" s="18">
        <v>92.695447244142031</v>
      </c>
      <c r="G67" s="18">
        <v>116.47726566200053</v>
      </c>
      <c r="H67" s="18">
        <v>111.44082299189043</v>
      </c>
      <c r="I67" s="18">
        <v>120.366917972089</v>
      </c>
      <c r="J67" s="18">
        <v>123.20927476033707</v>
      </c>
      <c r="K67" s="18">
        <v>139.91542562958213</v>
      </c>
      <c r="L67" s="18">
        <v>152.25225159847113</v>
      </c>
      <c r="M67" s="18">
        <v>134.14588586557585</v>
      </c>
      <c r="N67" s="18">
        <v>132.33283019092161</v>
      </c>
      <c r="O67" s="18">
        <v>158.53655217843269</v>
      </c>
      <c r="P67" s="18">
        <v>149.83440272209057</v>
      </c>
      <c r="Q67" s="18">
        <v>160.83949091783722</v>
      </c>
      <c r="R67" s="18">
        <v>160.72567406671359</v>
      </c>
      <c r="S67" s="18">
        <v>145.87213879879027</v>
      </c>
      <c r="T67" s="18">
        <v>132.28245900760425</v>
      </c>
      <c r="U67" s="18">
        <v>109.81014201437121</v>
      </c>
      <c r="V67" s="18">
        <v>106.34439036885057</v>
      </c>
      <c r="W67" s="18">
        <v>99.590328341132576</v>
      </c>
      <c r="X67" s="18">
        <v>101.84722156757923</v>
      </c>
      <c r="Y67" s="42">
        <v>109.88368367391118</v>
      </c>
      <c r="Z67" s="28">
        <v>114.83891386135433</v>
      </c>
      <c r="AA67" s="7" t="s">
        <v>265</v>
      </c>
      <c r="AB67" s="50">
        <f t="shared" si="0"/>
        <v>4.5095231810285963</v>
      </c>
      <c r="AC67" s="29">
        <v>65</v>
      </c>
    </row>
    <row r="68" spans="1:29" x14ac:dyDescent="0.15">
      <c r="A68" s="41">
        <v>70</v>
      </c>
      <c r="B68" s="7" t="s">
        <v>163</v>
      </c>
      <c r="C68" s="16" t="s">
        <v>164</v>
      </c>
      <c r="D68" s="18">
        <v>71.898790211643359</v>
      </c>
      <c r="E68" s="18">
        <v>68.969588991374835</v>
      </c>
      <c r="F68" s="18">
        <v>70.910383684096416</v>
      </c>
      <c r="G68" s="18">
        <v>78.816062421226761</v>
      </c>
      <c r="H68" s="18">
        <v>88.45223329208784</v>
      </c>
      <c r="I68" s="18">
        <v>82.050446645146565</v>
      </c>
      <c r="J68" s="18">
        <v>88.160241181864038</v>
      </c>
      <c r="K68" s="18">
        <v>0</v>
      </c>
      <c r="L68" s="18">
        <v>0</v>
      </c>
      <c r="M68" s="18">
        <v>0</v>
      </c>
      <c r="N68" s="18">
        <v>157.20875941106894</v>
      </c>
      <c r="O68" s="18">
        <v>150.24754517635739</v>
      </c>
      <c r="P68" s="18">
        <v>151.42767847484342</v>
      </c>
      <c r="Q68" s="18">
        <v>148.3756652195884</v>
      </c>
      <c r="R68" s="18">
        <v>105.95715590624182</v>
      </c>
      <c r="S68" s="18">
        <v>84.023703174854901</v>
      </c>
      <c r="T68" s="18">
        <v>97.306898321337883</v>
      </c>
      <c r="U68" s="18">
        <v>126.35654076462212</v>
      </c>
      <c r="V68" s="18">
        <v>119.23159164494106</v>
      </c>
      <c r="W68" s="18">
        <v>119.00377677324582</v>
      </c>
      <c r="X68" s="18">
        <v>114.88411886336185</v>
      </c>
      <c r="Y68" s="42">
        <v>132.98112627979714</v>
      </c>
      <c r="Z68" s="28">
        <v>110.94094727544457</v>
      </c>
      <c r="AA68" s="7" t="s">
        <v>163</v>
      </c>
      <c r="AB68" s="50">
        <f t="shared" ref="AB68:AB131" si="1">(Z68/Y68-1)*100</f>
        <v>-16.57391512685734</v>
      </c>
      <c r="AC68" s="29">
        <v>66</v>
      </c>
    </row>
    <row r="69" spans="1:29" x14ac:dyDescent="0.15">
      <c r="A69" s="41">
        <v>2</v>
      </c>
      <c r="B69" s="7" t="s">
        <v>27</v>
      </c>
      <c r="C69" s="16" t="s">
        <v>28</v>
      </c>
      <c r="D69" s="18">
        <v>14.042533203118346</v>
      </c>
      <c r="E69" s="18">
        <v>16.780661550525892</v>
      </c>
      <c r="F69" s="18">
        <v>18.812131272618714</v>
      </c>
      <c r="G69" s="18">
        <v>24.67972620727215</v>
      </c>
      <c r="H69" s="18">
        <v>32.78290652278011</v>
      </c>
      <c r="I69" s="18">
        <v>36.096268416090219</v>
      </c>
      <c r="J69" s="18">
        <v>46.605755576425857</v>
      </c>
      <c r="K69" s="18">
        <v>65.457211369598042</v>
      </c>
      <c r="L69" s="18">
        <v>86.74948169944193</v>
      </c>
      <c r="M69" s="18">
        <v>62.420346690558944</v>
      </c>
      <c r="N69" s="18">
        <v>63.814202273427995</v>
      </c>
      <c r="O69" s="18">
        <v>67.811334722285338</v>
      </c>
      <c r="P69" s="18">
        <v>63.165785620292631</v>
      </c>
      <c r="Q69" s="18">
        <v>62.179273197010119</v>
      </c>
      <c r="R69" s="18">
        <v>61.652028329831616</v>
      </c>
      <c r="S69" s="18">
        <v>45.943588685583812</v>
      </c>
      <c r="T69" s="18">
        <v>45.512292075104192</v>
      </c>
      <c r="U69" s="18">
        <v>50.255989284820856</v>
      </c>
      <c r="V69" s="18">
        <v>61.365671673411427</v>
      </c>
      <c r="W69" s="18">
        <v>69.115033751072801</v>
      </c>
      <c r="X69" s="18">
        <v>69.378228726989761</v>
      </c>
      <c r="Y69" s="42">
        <v>77.855743526099232</v>
      </c>
      <c r="Z69" s="28">
        <v>107.93219832862832</v>
      </c>
      <c r="AA69" s="7" t="s">
        <v>27</v>
      </c>
      <c r="AB69" s="50">
        <f t="shared" si="1"/>
        <v>38.631003237990647</v>
      </c>
      <c r="AC69" s="29">
        <v>67</v>
      </c>
    </row>
    <row r="70" spans="1:29" x14ac:dyDescent="0.15">
      <c r="A70" s="41">
        <v>118</v>
      </c>
      <c r="B70" s="7" t="s">
        <v>259</v>
      </c>
      <c r="C70" s="16" t="s">
        <v>260</v>
      </c>
      <c r="D70" s="18">
        <v>34.460426206678306</v>
      </c>
      <c r="E70" s="18">
        <v>111.21159566839454</v>
      </c>
      <c r="F70" s="18">
        <v>52.624516063673411</v>
      </c>
      <c r="G70" s="18">
        <v>57.14872103197704</v>
      </c>
      <c r="H70" s="18">
        <v>66.545267691273821</v>
      </c>
      <c r="I70" s="18">
        <v>62.352760284565576</v>
      </c>
      <c r="J70" s="18">
        <v>61.762224196422295</v>
      </c>
      <c r="K70" s="18">
        <v>79.550955989196609</v>
      </c>
      <c r="L70" s="18">
        <v>84.351141090450568</v>
      </c>
      <c r="M70" s="18">
        <v>77.397490539757058</v>
      </c>
      <c r="N70" s="18">
        <v>63.270747095497718</v>
      </c>
      <c r="O70" s="18">
        <v>64.347493652655771</v>
      </c>
      <c r="P70" s="18">
        <v>57.936949818444226</v>
      </c>
      <c r="Q70" s="18">
        <v>61.290829881450868</v>
      </c>
      <c r="R70" s="18">
        <v>60.066189675211454</v>
      </c>
      <c r="S70" s="18">
        <v>48.296045141958075</v>
      </c>
      <c r="T70" s="18">
        <v>49.956963997442344</v>
      </c>
      <c r="U70" s="18">
        <v>48.784205625675156</v>
      </c>
      <c r="V70" s="18">
        <v>57.612052572491308</v>
      </c>
      <c r="W70" s="18">
        <v>70.36285652410119</v>
      </c>
      <c r="X70" s="18">
        <v>75.512743195428641</v>
      </c>
      <c r="Y70" s="42">
        <v>99.395394276814102</v>
      </c>
      <c r="Z70" s="28">
        <v>105.81571674772671</v>
      </c>
      <c r="AA70" s="7" t="s">
        <v>259</v>
      </c>
      <c r="AB70" s="50">
        <f t="shared" si="1"/>
        <v>6.4593762292769252</v>
      </c>
      <c r="AC70" s="29">
        <v>68</v>
      </c>
    </row>
    <row r="71" spans="1:29" x14ac:dyDescent="0.15">
      <c r="A71" s="41">
        <v>83</v>
      </c>
      <c r="B71" s="7" t="s">
        <v>189</v>
      </c>
      <c r="C71" s="16" t="s">
        <v>190</v>
      </c>
      <c r="D71" s="18">
        <v>16.580642029409542</v>
      </c>
      <c r="E71" s="18">
        <v>18.914163812123032</v>
      </c>
      <c r="F71" s="18">
        <v>21.901580616042288</v>
      </c>
      <c r="G71" s="18">
        <v>21.491085215612689</v>
      </c>
      <c r="H71" s="18">
        <v>29.105163695878908</v>
      </c>
      <c r="I71" s="18">
        <v>15.314842043114304</v>
      </c>
      <c r="J71" s="18">
        <v>25.287141383618845</v>
      </c>
      <c r="K71" s="18">
        <v>33.00899144178355</v>
      </c>
      <c r="L71" s="18">
        <v>40.470123331470127</v>
      </c>
      <c r="M71" s="18">
        <v>41.338196591353672</v>
      </c>
      <c r="N71" s="18">
        <v>41.548002994332371</v>
      </c>
      <c r="O71" s="18">
        <v>43.557538647838619</v>
      </c>
      <c r="P71" s="18">
        <v>45.086135582505648</v>
      </c>
      <c r="Q71" s="18">
        <v>47.046449459403249</v>
      </c>
      <c r="R71" s="18">
        <v>52.296875271816582</v>
      </c>
      <c r="S71" s="18">
        <v>61.494837264398925</v>
      </c>
      <c r="T71" s="18">
        <v>68.155662633980413</v>
      </c>
      <c r="U71" s="18">
        <v>77.970180076537147</v>
      </c>
      <c r="V71" s="18">
        <v>78.674048734298353</v>
      </c>
      <c r="W71" s="18">
        <v>84.179776377507892</v>
      </c>
      <c r="X71" s="18">
        <v>96.259930497803438</v>
      </c>
      <c r="Y71" s="42">
        <v>99.449800093606143</v>
      </c>
      <c r="Z71" s="28">
        <v>103.70926239439524</v>
      </c>
      <c r="AA71" s="7" t="s">
        <v>189</v>
      </c>
      <c r="AB71" s="50">
        <f t="shared" si="1"/>
        <v>4.2830275141628515</v>
      </c>
      <c r="AC71" s="29">
        <v>69</v>
      </c>
    </row>
    <row r="72" spans="1:29" x14ac:dyDescent="0.15">
      <c r="A72" s="41">
        <v>92</v>
      </c>
      <c r="B72" s="7" t="s">
        <v>207</v>
      </c>
      <c r="C72" s="16" t="s">
        <v>208</v>
      </c>
      <c r="D72" s="18">
        <v>0</v>
      </c>
      <c r="E72" s="18">
        <v>0</v>
      </c>
      <c r="F72" s="18">
        <v>0</v>
      </c>
      <c r="G72" s="18">
        <v>0</v>
      </c>
      <c r="H72" s="18">
        <v>22.030021650814223</v>
      </c>
      <c r="I72" s="18">
        <v>39.035885150994957</v>
      </c>
      <c r="J72" s="18">
        <v>42.762672755298595</v>
      </c>
      <c r="K72" s="18">
        <v>69.428629198819834</v>
      </c>
      <c r="L72" s="18">
        <v>106.65593292841315</v>
      </c>
      <c r="M72" s="18">
        <v>106.87396161483348</v>
      </c>
      <c r="N72" s="18">
        <v>120.03585438630361</v>
      </c>
      <c r="O72" s="18">
        <v>132.14603798023856</v>
      </c>
      <c r="P72" s="18">
        <v>122.28477200552304</v>
      </c>
      <c r="Q72" s="18">
        <v>219.27266032854286</v>
      </c>
      <c r="R72" s="18">
        <v>183.40975359807169</v>
      </c>
      <c r="S72" s="18">
        <v>239.08582191276466</v>
      </c>
      <c r="T72" s="18">
        <v>153.41543338548385</v>
      </c>
      <c r="U72" s="18">
        <v>182.50324256057183</v>
      </c>
      <c r="V72" s="18">
        <v>158.7532903030596</v>
      </c>
      <c r="W72" s="18">
        <v>184.31455317625449</v>
      </c>
      <c r="X72" s="18">
        <v>142.5636925516844</v>
      </c>
      <c r="Y72" s="42">
        <v>109.96432955384978</v>
      </c>
      <c r="Z72" s="28">
        <v>98.971133276389921</v>
      </c>
      <c r="AA72" s="7" t="s">
        <v>207</v>
      </c>
      <c r="AB72" s="50">
        <f t="shared" si="1"/>
        <v>-9.9970566110499153</v>
      </c>
      <c r="AC72" s="29">
        <v>70</v>
      </c>
    </row>
    <row r="73" spans="1:29" x14ac:dyDescent="0.15">
      <c r="A73" s="41">
        <v>72</v>
      </c>
      <c r="B73" s="7" t="s">
        <v>463</v>
      </c>
      <c r="C73" s="16" t="s">
        <v>168</v>
      </c>
      <c r="D73" s="18">
        <v>4.6163056380786722</v>
      </c>
      <c r="E73" s="18">
        <v>5.9361721264981409</v>
      </c>
      <c r="F73" s="18">
        <v>8.5398109881511051</v>
      </c>
      <c r="G73" s="18">
        <v>10.792076908023311</v>
      </c>
      <c r="H73" s="18">
        <v>17.929250958092489</v>
      </c>
      <c r="I73" s="18">
        <v>54.855333601217851</v>
      </c>
      <c r="J73" s="18">
        <v>104.15845732880166</v>
      </c>
      <c r="K73" s="18">
        <v>241.37628863913653</v>
      </c>
      <c r="L73" s="18">
        <v>283.27295333924394</v>
      </c>
      <c r="M73" s="18">
        <v>158.25682048522191</v>
      </c>
      <c r="N73" s="18">
        <v>119.9405671959468</v>
      </c>
      <c r="O73" s="18">
        <v>124.79380537856339</v>
      </c>
      <c r="P73" s="18">
        <v>131.93865445194618</v>
      </c>
      <c r="Q73" s="18">
        <v>118.85938110664638</v>
      </c>
      <c r="R73" s="18">
        <v>111.74928678793147</v>
      </c>
      <c r="S73" s="18">
        <v>80.400484354409556</v>
      </c>
      <c r="T73" s="18">
        <v>84.558872848433751</v>
      </c>
      <c r="U73" s="18">
        <v>85.820283265816542</v>
      </c>
      <c r="V73" s="18">
        <v>89.582488107081588</v>
      </c>
      <c r="W73" s="18">
        <v>83.429651823525504</v>
      </c>
      <c r="X73" s="18">
        <v>76.836496289064996</v>
      </c>
      <c r="Y73" s="42">
        <v>80.645045837655218</v>
      </c>
      <c r="Z73" s="28">
        <v>95.517706257794785</v>
      </c>
      <c r="AA73" s="7" t="s">
        <v>463</v>
      </c>
      <c r="AB73" s="50">
        <f t="shared" si="1"/>
        <v>18.442125322960813</v>
      </c>
      <c r="AC73" s="29">
        <v>71</v>
      </c>
    </row>
    <row r="74" spans="1:29" x14ac:dyDescent="0.15">
      <c r="A74" s="41">
        <v>18</v>
      </c>
      <c r="B74" s="7" t="s">
        <v>59</v>
      </c>
      <c r="C74" s="16" t="s">
        <v>60</v>
      </c>
      <c r="D74" s="18">
        <v>17.191294454164215</v>
      </c>
      <c r="E74" s="18">
        <v>17.897704380409071</v>
      </c>
      <c r="F74" s="18">
        <v>20.714965612643557</v>
      </c>
      <c r="G74" s="18">
        <v>23.636812317478405</v>
      </c>
      <c r="H74" s="18">
        <v>32.303103895889237</v>
      </c>
      <c r="I74" s="18">
        <v>46.842720399190725</v>
      </c>
      <c r="J74" s="18">
        <v>65.782013278756665</v>
      </c>
      <c r="K74" s="18">
        <v>78.124352666268052</v>
      </c>
      <c r="L74" s="18">
        <v>92.67725788147051</v>
      </c>
      <c r="M74" s="18">
        <v>73.4670194844268</v>
      </c>
      <c r="N74" s="18">
        <v>80.948182347791743</v>
      </c>
      <c r="O74" s="18">
        <v>79.93086943572014</v>
      </c>
      <c r="P74" s="18">
        <v>85.470231815552168</v>
      </c>
      <c r="Q74" s="18">
        <v>101.63933542370263</v>
      </c>
      <c r="R74" s="18">
        <v>105.83783190831558</v>
      </c>
      <c r="S74" s="18">
        <v>75.034834511639716</v>
      </c>
      <c r="T74" s="18">
        <v>63.174345495163649</v>
      </c>
      <c r="U74" s="18">
        <v>66.318940431391368</v>
      </c>
      <c r="V74" s="18">
        <v>75.192473749058877</v>
      </c>
      <c r="W74" s="18">
        <v>82.112334444108157</v>
      </c>
      <c r="X74" s="18">
        <v>75.431326056392962</v>
      </c>
      <c r="Y74" s="42">
        <v>83.761274849376832</v>
      </c>
      <c r="Z74" s="28">
        <v>94.918102154278401</v>
      </c>
      <c r="AA74" s="7" t="s">
        <v>59</v>
      </c>
      <c r="AB74" s="50">
        <f t="shared" si="1"/>
        <v>13.319791663825864</v>
      </c>
      <c r="AC74" s="29">
        <v>72</v>
      </c>
    </row>
    <row r="75" spans="1:29" x14ac:dyDescent="0.15">
      <c r="A75" s="41">
        <v>27</v>
      </c>
      <c r="B75" s="7" t="s">
        <v>77</v>
      </c>
      <c r="C75" s="16" t="s">
        <v>78</v>
      </c>
      <c r="D75" s="18">
        <v>64.500904011590251</v>
      </c>
      <c r="E75" s="18">
        <v>61.332736083605795</v>
      </c>
      <c r="F75" s="18">
        <v>53.550141257786521</v>
      </c>
      <c r="G75" s="18">
        <v>45.95604610527711</v>
      </c>
      <c r="H75" s="18">
        <v>52.9450344420706</v>
      </c>
      <c r="I75" s="18">
        <v>72.745251983152954</v>
      </c>
      <c r="J75" s="18">
        <v>86.880786719665707</v>
      </c>
      <c r="K75" s="18">
        <v>107.37937980194232</v>
      </c>
      <c r="L75" s="18">
        <v>126.9146674527952</v>
      </c>
      <c r="M75" s="18">
        <v>131.85872276733338</v>
      </c>
      <c r="N75" s="18">
        <v>173.17238468850488</v>
      </c>
      <c r="O75" s="18">
        <v>186.37220622895813</v>
      </c>
      <c r="P75" s="18">
        <v>169.95405630842882</v>
      </c>
      <c r="Q75" s="18">
        <v>162.97102178453204</v>
      </c>
      <c r="R75" s="18">
        <v>160.57918467681552</v>
      </c>
      <c r="S75" s="18">
        <v>119.93631327918423</v>
      </c>
      <c r="T75" s="18">
        <v>117.01419326547358</v>
      </c>
      <c r="U75" s="18">
        <v>139.9417495940358</v>
      </c>
      <c r="V75" s="18">
        <v>134.04961371700105</v>
      </c>
      <c r="W75" s="18">
        <v>122.31289877092351</v>
      </c>
      <c r="X75" s="18">
        <v>91.853975846906224</v>
      </c>
      <c r="Y75" s="42">
        <v>89.566108169489468</v>
      </c>
      <c r="Z75" s="28">
        <v>93.94075039890015</v>
      </c>
      <c r="AA75" s="7" t="s">
        <v>77</v>
      </c>
      <c r="AB75" s="50">
        <f t="shared" si="1"/>
        <v>4.8842607084505385</v>
      </c>
      <c r="AC75" s="29">
        <v>73</v>
      </c>
    </row>
    <row r="76" spans="1:29" x14ac:dyDescent="0.15">
      <c r="A76" s="41">
        <v>198</v>
      </c>
      <c r="B76" s="7" t="s">
        <v>419</v>
      </c>
      <c r="C76" s="16" t="s">
        <v>420</v>
      </c>
      <c r="D76" s="18">
        <v>33.597391241064109</v>
      </c>
      <c r="E76" s="18">
        <v>33.580990422166202</v>
      </c>
      <c r="F76" s="18">
        <v>34.218595862246637</v>
      </c>
      <c r="G76" s="18">
        <v>39.963959531975547</v>
      </c>
      <c r="H76" s="18">
        <v>43.202676094854631</v>
      </c>
      <c r="I76" s="18">
        <v>45.09511035674258</v>
      </c>
      <c r="J76" s="18">
        <v>47.427711043441057</v>
      </c>
      <c r="K76" s="18">
        <v>46.380141898587745</v>
      </c>
      <c r="L76" s="18">
        <v>54.208475066226669</v>
      </c>
      <c r="M76" s="18">
        <v>52.17949212790063</v>
      </c>
      <c r="N76" s="18">
        <v>52.426138999603531</v>
      </c>
      <c r="O76" s="18">
        <v>64.829809105377777</v>
      </c>
      <c r="P76" s="18">
        <v>60.9630569943361</v>
      </c>
      <c r="Q76" s="18">
        <v>67.198763159035536</v>
      </c>
      <c r="R76" s="18">
        <v>79.478451910212144</v>
      </c>
      <c r="S76" s="18">
        <v>84.74761652151507</v>
      </c>
      <c r="T76" s="18">
        <v>84.462858921503866</v>
      </c>
      <c r="U76" s="18">
        <v>72.530594231137528</v>
      </c>
      <c r="V76" s="18">
        <v>70.701036264316443</v>
      </c>
      <c r="W76" s="18">
        <v>82.886496836300381</v>
      </c>
      <c r="X76" s="18">
        <v>94.780433728366745</v>
      </c>
      <c r="Y76" s="42">
        <v>100.38403336078336</v>
      </c>
      <c r="Z76" s="28">
        <v>92.815284079484556</v>
      </c>
      <c r="AA76" s="7" t="s">
        <v>419</v>
      </c>
      <c r="AB76" s="50">
        <f t="shared" si="1"/>
        <v>-7.5397939571689498</v>
      </c>
      <c r="AC76" s="29">
        <v>74</v>
      </c>
    </row>
    <row r="77" spans="1:29" x14ac:dyDescent="0.15">
      <c r="A77" s="41">
        <v>154</v>
      </c>
      <c r="B77" s="7" t="s">
        <v>331</v>
      </c>
      <c r="C77" s="16" t="s">
        <v>332</v>
      </c>
      <c r="D77" s="18">
        <v>34.729540094008399</v>
      </c>
      <c r="E77" s="18">
        <v>33.743547136624535</v>
      </c>
      <c r="F77" s="18">
        <v>30.898032135710565</v>
      </c>
      <c r="G77" s="18">
        <v>32.094039775451918</v>
      </c>
      <c r="H77" s="18">
        <v>33.085813391265575</v>
      </c>
      <c r="I77" s="18">
        <v>42.729746663499725</v>
      </c>
      <c r="J77" s="18">
        <v>45.482254355466132</v>
      </c>
      <c r="K77" s="18">
        <v>46.581415395792575</v>
      </c>
      <c r="L77" s="18">
        <v>52.17275935824658</v>
      </c>
      <c r="M77" s="18">
        <v>63.708459914233231</v>
      </c>
      <c r="N77" s="18">
        <v>74.545801319402401</v>
      </c>
      <c r="O77" s="18">
        <v>79.896537247549475</v>
      </c>
      <c r="P77" s="18">
        <v>96.068141191450209</v>
      </c>
      <c r="Q77" s="18">
        <v>110.03941916268724</v>
      </c>
      <c r="R77" s="18">
        <v>106.00184513303076</v>
      </c>
      <c r="S77" s="18">
        <v>107.84805927923493</v>
      </c>
      <c r="T77" s="18">
        <v>81.480588683796583</v>
      </c>
      <c r="U77" s="18">
        <v>84.471307359298564</v>
      </c>
      <c r="V77" s="18">
        <v>82.239602913891858</v>
      </c>
      <c r="W77" s="18">
        <v>83.880372989338426</v>
      </c>
      <c r="X77" s="18">
        <v>79.728540976375285</v>
      </c>
      <c r="Y77" s="42">
        <v>78.343579758508255</v>
      </c>
      <c r="Z77" s="28">
        <v>82.201235237086266</v>
      </c>
      <c r="AA77" s="7" t="s">
        <v>331</v>
      </c>
      <c r="AB77" s="50">
        <f t="shared" si="1"/>
        <v>4.9240224795306986</v>
      </c>
      <c r="AC77" s="29">
        <v>75</v>
      </c>
    </row>
    <row r="78" spans="1:29" x14ac:dyDescent="0.15">
      <c r="A78" s="41">
        <v>193</v>
      </c>
      <c r="B78" s="7" t="s">
        <v>409</v>
      </c>
      <c r="C78" s="16" t="s">
        <v>410</v>
      </c>
      <c r="D78" s="18">
        <v>29.825741523332759</v>
      </c>
      <c r="E78" s="18">
        <v>27.098172686271862</v>
      </c>
      <c r="F78" s="18">
        <v>28.229853940894202</v>
      </c>
      <c r="G78" s="18">
        <v>29.20050940113266</v>
      </c>
      <c r="H78" s="18">
        <v>28.585304774264657</v>
      </c>
      <c r="I78" s="18">
        <v>30.149655795461765</v>
      </c>
      <c r="J78" s="18">
        <v>36.820487318499552</v>
      </c>
      <c r="K78" s="18">
        <v>52.712953842991659</v>
      </c>
      <c r="L78" s="18">
        <v>66.33166104895659</v>
      </c>
      <c r="M78" s="18">
        <v>70.777188883599635</v>
      </c>
      <c r="N78" s="18">
        <v>72.687637411642768</v>
      </c>
      <c r="O78" s="18">
        <v>80.232121474357129</v>
      </c>
      <c r="P78" s="18">
        <v>79.412263674803228</v>
      </c>
      <c r="Q78" s="18">
        <v>84.814909450683743</v>
      </c>
      <c r="R78" s="18">
        <v>81.899663224538415</v>
      </c>
      <c r="S78" s="18">
        <v>81.440532002342493</v>
      </c>
      <c r="T78" s="18">
        <v>83.230577611654539</v>
      </c>
      <c r="U78" s="18">
        <v>89.45623683387619</v>
      </c>
      <c r="V78" s="18">
        <v>96.675270443540384</v>
      </c>
      <c r="W78" s="18">
        <v>103.09143453740877</v>
      </c>
      <c r="X78" s="18">
        <v>101.84227719907935</v>
      </c>
      <c r="Y78" s="42">
        <v>92.224337790797591</v>
      </c>
      <c r="Z78" s="28">
        <v>79.9924763772689</v>
      </c>
      <c r="AA78" s="7" t="s">
        <v>409</v>
      </c>
      <c r="AB78" s="50">
        <f t="shared" si="1"/>
        <v>-13.263159927779089</v>
      </c>
      <c r="AC78" s="29">
        <v>76</v>
      </c>
    </row>
    <row r="79" spans="1:29" x14ac:dyDescent="0.15">
      <c r="A79" s="41">
        <v>97</v>
      </c>
      <c r="B79" s="7" t="s">
        <v>217</v>
      </c>
      <c r="C79" s="16" t="s">
        <v>218</v>
      </c>
      <c r="D79" s="18">
        <v>16.764920080590286</v>
      </c>
      <c r="E79" s="18">
        <v>17.663725291266605</v>
      </c>
      <c r="F79" s="18">
        <v>21.566654842439746</v>
      </c>
      <c r="G79" s="18">
        <v>20.688546934243714</v>
      </c>
      <c r="H79" s="18">
        <v>20.470216453377923</v>
      </c>
      <c r="I79" s="18">
        <v>22.163927545291063</v>
      </c>
      <c r="J79" s="18">
        <v>27.009184486813254</v>
      </c>
      <c r="K79" s="18">
        <v>30.916390399101299</v>
      </c>
      <c r="L79" s="18">
        <v>48.204052067227565</v>
      </c>
      <c r="M79" s="18">
        <v>42.171710089940724</v>
      </c>
      <c r="N79" s="18">
        <v>42.27349357808086</v>
      </c>
      <c r="O79" s="18">
        <v>48.663087206400931</v>
      </c>
      <c r="P79" s="18">
        <v>49.871860516521281</v>
      </c>
      <c r="Q79" s="18">
        <v>46.240414565683047</v>
      </c>
      <c r="R79" s="18">
        <v>43.565561218351903</v>
      </c>
      <c r="S79" s="18">
        <v>44.294192501709688</v>
      </c>
      <c r="T79" s="18">
        <v>47.958313441193113</v>
      </c>
      <c r="U79" s="18">
        <v>51.330576360702061</v>
      </c>
      <c r="V79" s="18">
        <v>74.566028337902992</v>
      </c>
      <c r="W79" s="18">
        <v>94.605507026944338</v>
      </c>
      <c r="X79" s="18">
        <v>83.570388040954484</v>
      </c>
      <c r="Y79" s="42">
        <v>76.031142755641739</v>
      </c>
      <c r="Z79" s="28">
        <v>79.422484054026668</v>
      </c>
      <c r="AA79" s="7" t="s">
        <v>217</v>
      </c>
      <c r="AB79" s="50">
        <f t="shared" si="1"/>
        <v>4.4604634041664148</v>
      </c>
      <c r="AC79" s="29">
        <v>77</v>
      </c>
    </row>
    <row r="80" spans="1:29" x14ac:dyDescent="0.15">
      <c r="A80" s="41">
        <v>61</v>
      </c>
      <c r="B80" s="7" t="s">
        <v>145</v>
      </c>
      <c r="C80" s="16" t="s">
        <v>146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206.90509206318501</v>
      </c>
      <c r="L80" s="18">
        <v>294.23416633205841</v>
      </c>
      <c r="M80" s="18">
        <v>356.35943335058857</v>
      </c>
      <c r="N80" s="18">
        <v>0</v>
      </c>
      <c r="O80" s="18">
        <v>0</v>
      </c>
      <c r="P80" s="18">
        <v>0</v>
      </c>
      <c r="Q80" s="18">
        <v>0</v>
      </c>
      <c r="R80" s="18">
        <v>128.75561313261332</v>
      </c>
      <c r="S80" s="18">
        <v>101.94561723147854</v>
      </c>
      <c r="T80" s="18">
        <v>99.596876680293235</v>
      </c>
      <c r="U80" s="18">
        <v>94.948062347122175</v>
      </c>
      <c r="V80" s="18">
        <v>99.580367310758533</v>
      </c>
      <c r="W80" s="18">
        <v>95.269789098294197</v>
      </c>
      <c r="X80" s="18">
        <v>100.41456413954889</v>
      </c>
      <c r="Y80" s="42">
        <v>108.31389815395718</v>
      </c>
      <c r="Z80" s="28">
        <v>78.808274879099386</v>
      </c>
      <c r="AA80" s="7" t="s">
        <v>145</v>
      </c>
      <c r="AB80" s="50">
        <f t="shared" si="1"/>
        <v>-27.240846999079061</v>
      </c>
      <c r="AC80" s="29">
        <v>78</v>
      </c>
    </row>
    <row r="81" spans="1:29" x14ac:dyDescent="0.15">
      <c r="A81" s="41">
        <v>66</v>
      </c>
      <c r="B81" s="7" t="s">
        <v>155</v>
      </c>
      <c r="C81" s="16" t="s">
        <v>156</v>
      </c>
      <c r="D81" s="18">
        <v>35.403364593054881</v>
      </c>
      <c r="E81" s="18">
        <v>35.837199365776833</v>
      </c>
      <c r="F81" s="18">
        <v>33.403770522269504</v>
      </c>
      <c r="G81" s="18">
        <v>39.842248111982975</v>
      </c>
      <c r="H81" s="18">
        <v>49.48990504982693</v>
      </c>
      <c r="I81" s="18">
        <v>45.087927475704745</v>
      </c>
      <c r="J81" s="18">
        <v>56.037110077204289</v>
      </c>
      <c r="K81" s="18">
        <v>84.855381542061366</v>
      </c>
      <c r="L81" s="18">
        <v>59.757045591111513</v>
      </c>
      <c r="M81" s="18">
        <v>56.896995263951631</v>
      </c>
      <c r="N81" s="18">
        <v>55.684324910584266</v>
      </c>
      <c r="O81" s="18">
        <v>67.004417115653126</v>
      </c>
      <c r="P81" s="18">
        <v>65.002834628850934</v>
      </c>
      <c r="Q81" s="18">
        <v>63.61086041173067</v>
      </c>
      <c r="R81" s="18">
        <v>81.685955011021122</v>
      </c>
      <c r="S81" s="18">
        <v>46.464745929443104</v>
      </c>
      <c r="T81" s="18">
        <v>59.256387840999615</v>
      </c>
      <c r="U81" s="18">
        <v>81.834623016859666</v>
      </c>
      <c r="V81" s="18">
        <v>88.421528458674629</v>
      </c>
      <c r="W81" s="18">
        <v>85.080581603808014</v>
      </c>
      <c r="X81" s="18">
        <v>76.536979783582595</v>
      </c>
      <c r="Y81" s="42">
        <v>74.485994655268215</v>
      </c>
      <c r="Z81" s="28">
        <v>74.762049535799164</v>
      </c>
      <c r="AA81" s="7" t="s">
        <v>155</v>
      </c>
      <c r="AB81" s="50">
        <f t="shared" si="1"/>
        <v>0.37061313580972755</v>
      </c>
      <c r="AC81" s="29">
        <v>79</v>
      </c>
    </row>
    <row r="82" spans="1:29" x14ac:dyDescent="0.15">
      <c r="A82" s="41">
        <v>57</v>
      </c>
      <c r="B82" s="7" t="s">
        <v>137</v>
      </c>
      <c r="C82" s="16" t="s">
        <v>138</v>
      </c>
      <c r="D82" s="18">
        <v>29.314964929990023</v>
      </c>
      <c r="E82" s="18">
        <v>35.837545993300104</v>
      </c>
      <c r="F82" s="18">
        <v>32.673140869889203</v>
      </c>
      <c r="G82" s="18">
        <v>18.335645340070421</v>
      </c>
      <c r="H82" s="18">
        <v>16.973416972939297</v>
      </c>
      <c r="I82" s="18">
        <v>29.924163446919358</v>
      </c>
      <c r="J82" s="18">
        <v>27.883985703526704</v>
      </c>
      <c r="K82" s="18">
        <v>29.347963250797985</v>
      </c>
      <c r="L82" s="18">
        <v>35.366321074759902</v>
      </c>
      <c r="M82" s="18">
        <v>33.387430086179783</v>
      </c>
      <c r="N82" s="18">
        <v>36.778113428608798</v>
      </c>
      <c r="O82" s="18">
        <v>35.327855360918242</v>
      </c>
      <c r="P82" s="18">
        <v>39.512212112994533</v>
      </c>
      <c r="Q82" s="18">
        <v>37.757512402946546</v>
      </c>
      <c r="R82" s="18">
        <v>42.562805669744705</v>
      </c>
      <c r="S82" s="18">
        <v>44.020524610961417</v>
      </c>
      <c r="T82" s="18">
        <v>45.593578998873866</v>
      </c>
      <c r="U82" s="18">
        <v>50.044663419726319</v>
      </c>
      <c r="V82" s="18">
        <v>55.152579262018108</v>
      </c>
      <c r="W82" s="18">
        <v>56.362004085969019</v>
      </c>
      <c r="X82" s="18">
        <v>53.793765809917801</v>
      </c>
      <c r="Y82" s="42">
        <v>55.146573530408894</v>
      </c>
      <c r="Z82" s="28">
        <v>72.562100858846222</v>
      </c>
      <c r="AA82" s="7" t="s">
        <v>137</v>
      </c>
      <c r="AB82" s="50">
        <f t="shared" si="1"/>
        <v>31.580434129482349</v>
      </c>
      <c r="AC82" s="29">
        <v>80</v>
      </c>
    </row>
    <row r="83" spans="1:29" x14ac:dyDescent="0.15">
      <c r="A83" s="41">
        <v>128</v>
      </c>
      <c r="B83" s="7" t="s">
        <v>279</v>
      </c>
      <c r="C83" s="16" t="s">
        <v>280</v>
      </c>
      <c r="D83" s="18">
        <v>33.818657233642107</v>
      </c>
      <c r="E83" s="18">
        <v>35.453100349165133</v>
      </c>
      <c r="F83" s="18">
        <v>33.867576957926019</v>
      </c>
      <c r="G83" s="18">
        <v>30.337928197092427</v>
      </c>
      <c r="H83" s="18">
        <v>28.766875425369161</v>
      </c>
      <c r="I83" s="18">
        <v>30.975953724258201</v>
      </c>
      <c r="J83" s="18">
        <v>29.702253548428242</v>
      </c>
      <c r="K83" s="18">
        <v>40.832237664953098</v>
      </c>
      <c r="L83" s="18">
        <v>41.355162854819817</v>
      </c>
      <c r="M83" s="18">
        <v>42.610481102821687</v>
      </c>
      <c r="N83" s="18">
        <v>44.472852040114311</v>
      </c>
      <c r="O83" s="18">
        <v>50.148479216681856</v>
      </c>
      <c r="P83" s="18">
        <v>51.610030391072627</v>
      </c>
      <c r="Q83" s="18">
        <v>57.483738912139771</v>
      </c>
      <c r="R83" s="18">
        <v>59.039173545153943</v>
      </c>
      <c r="S83" s="18">
        <v>47.125763034365811</v>
      </c>
      <c r="T83" s="18">
        <v>45.311944871982242</v>
      </c>
      <c r="U83" s="18">
        <v>42.312383910762165</v>
      </c>
      <c r="V83" s="18">
        <v>48.371694297427673</v>
      </c>
      <c r="W83" s="18">
        <v>54.617111156454165</v>
      </c>
      <c r="X83" s="18">
        <v>65.626151983541774</v>
      </c>
      <c r="Y83" s="42">
        <v>70.655534310673573</v>
      </c>
      <c r="Z83" s="28">
        <v>69.755489723709317</v>
      </c>
      <c r="AA83" s="7" t="s">
        <v>279</v>
      </c>
      <c r="AB83" s="50">
        <f t="shared" si="1"/>
        <v>-1.2738486740567878</v>
      </c>
      <c r="AC83" s="29">
        <v>81</v>
      </c>
    </row>
    <row r="84" spans="1:29" x14ac:dyDescent="0.15">
      <c r="A84" s="41">
        <v>60</v>
      </c>
      <c r="B84" s="7" t="s">
        <v>143</v>
      </c>
      <c r="C84" s="16" t="s">
        <v>144</v>
      </c>
      <c r="D84" s="18">
        <v>16.620408567314854</v>
      </c>
      <c r="E84" s="18">
        <v>22.37137419502389</v>
      </c>
      <c r="F84" s="18">
        <v>23.8111854139933</v>
      </c>
      <c r="G84" s="18">
        <v>18.489202294874552</v>
      </c>
      <c r="H84" s="18">
        <v>18.423915638883482</v>
      </c>
      <c r="I84" s="18">
        <v>22.011266654819106</v>
      </c>
      <c r="J84" s="18">
        <v>23.548182464773834</v>
      </c>
      <c r="K84" s="18">
        <v>27.398479616010988</v>
      </c>
      <c r="L84" s="18">
        <v>28.509758350447953</v>
      </c>
      <c r="M84" s="18">
        <v>31.176191417098995</v>
      </c>
      <c r="N84" s="18">
        <v>32.875185188698524</v>
      </c>
      <c r="O84" s="18">
        <v>35.960151524705701</v>
      </c>
      <c r="P84" s="18">
        <v>36.404719856510511</v>
      </c>
      <c r="Q84" s="18">
        <v>38.395367853490313</v>
      </c>
      <c r="R84" s="18">
        <v>37.667931497508668</v>
      </c>
      <c r="S84" s="18">
        <v>39.752427594250996</v>
      </c>
      <c r="T84" s="18">
        <v>39.612767598164176</v>
      </c>
      <c r="U84" s="18">
        <v>41.633062255501926</v>
      </c>
      <c r="V84" s="18">
        <v>46.939755309622925</v>
      </c>
      <c r="W84" s="18">
        <v>50.507814963394537</v>
      </c>
      <c r="X84" s="18">
        <v>55.467041174350541</v>
      </c>
      <c r="Y84" s="42">
        <v>57.064849710717311</v>
      </c>
      <c r="Z84" s="28">
        <v>67.700852902747982</v>
      </c>
      <c r="AA84" s="7" t="s">
        <v>143</v>
      </c>
      <c r="AB84" s="50">
        <f t="shared" si="1"/>
        <v>18.63844949377502</v>
      </c>
      <c r="AC84" s="29">
        <v>82</v>
      </c>
    </row>
    <row r="85" spans="1:29" x14ac:dyDescent="0.15">
      <c r="A85" s="41">
        <v>187</v>
      </c>
      <c r="B85" s="7" t="s">
        <v>397</v>
      </c>
      <c r="C85" s="16" t="s">
        <v>398</v>
      </c>
      <c r="D85" s="18">
        <v>24.207006576944533</v>
      </c>
      <c r="E85" s="18">
        <v>19.10754368744535</v>
      </c>
      <c r="F85" s="18">
        <v>17.770226475738262</v>
      </c>
      <c r="G85" s="18">
        <v>30.53055899595067</v>
      </c>
      <c r="H85" s="18">
        <v>40.061535457033358</v>
      </c>
      <c r="I85" s="18">
        <v>56.42006352328616</v>
      </c>
      <c r="J85" s="18">
        <v>55.274125603824288</v>
      </c>
      <c r="K85" s="18">
        <v>52.628927494578797</v>
      </c>
      <c r="L85" s="18">
        <v>60.63419625335095</v>
      </c>
      <c r="M85" s="18">
        <v>68.630399775199905</v>
      </c>
      <c r="N85" s="18">
        <v>95.815455451507674</v>
      </c>
      <c r="O85" s="18">
        <v>96.755035501953003</v>
      </c>
      <c r="P85" s="18">
        <v>84.174070122148535</v>
      </c>
      <c r="Q85" s="18">
        <v>80.245532309102501</v>
      </c>
      <c r="R85" s="18">
        <v>71.612128864111938</v>
      </c>
      <c r="S85" s="18">
        <v>62.694117235399744</v>
      </c>
      <c r="T85" s="18">
        <v>69.265025155636621</v>
      </c>
      <c r="U85" s="18">
        <v>73.591483340203709</v>
      </c>
      <c r="V85" s="18">
        <v>84.291015568506637</v>
      </c>
      <c r="W85" s="18">
        <v>72.179550749595904</v>
      </c>
      <c r="X85" s="18">
        <v>62.763651949431775</v>
      </c>
      <c r="Y85" s="42">
        <v>72.577448499453979</v>
      </c>
      <c r="Z85" s="28">
        <v>65.589125024681906</v>
      </c>
      <c r="AA85" s="7" t="s">
        <v>397</v>
      </c>
      <c r="AB85" s="50">
        <f t="shared" si="1"/>
        <v>-9.6287808668620407</v>
      </c>
      <c r="AC85" s="29">
        <v>83</v>
      </c>
    </row>
    <row r="86" spans="1:29" x14ac:dyDescent="0.15">
      <c r="A86" s="41">
        <v>25</v>
      </c>
      <c r="B86" s="7" t="s">
        <v>73</v>
      </c>
      <c r="C86" s="16" t="s">
        <v>74</v>
      </c>
      <c r="D86" s="18">
        <v>0</v>
      </c>
      <c r="E86" s="18">
        <v>0</v>
      </c>
      <c r="F86" s="18">
        <v>62.570076123089564</v>
      </c>
      <c r="G86" s="18">
        <v>49.09285689804814</v>
      </c>
      <c r="H86" s="18">
        <v>46.325073528194395</v>
      </c>
      <c r="I86" s="18">
        <v>42.328298891331194</v>
      </c>
      <c r="J86" s="18">
        <v>43.955534383185643</v>
      </c>
      <c r="K86" s="18">
        <v>48.666495803749058</v>
      </c>
      <c r="L86" s="18">
        <v>59.160514772648874</v>
      </c>
      <c r="M86" s="18">
        <v>62.528836178913302</v>
      </c>
      <c r="N86" s="18">
        <v>57.704121181313027</v>
      </c>
      <c r="O86" s="18">
        <v>56.604507698348307</v>
      </c>
      <c r="P86" s="18">
        <v>53.708373423563998</v>
      </c>
      <c r="Q86" s="18">
        <v>54.627180153823872</v>
      </c>
      <c r="R86" s="18">
        <v>53.31191488187082</v>
      </c>
      <c r="S86" s="18">
        <v>46.574656217436029</v>
      </c>
      <c r="T86" s="18">
        <v>45.922367234579745</v>
      </c>
      <c r="U86" s="18">
        <v>46.038401584370277</v>
      </c>
      <c r="V86" s="18">
        <v>51.361729421237953</v>
      </c>
      <c r="W86" s="18">
        <v>49.88605992822027</v>
      </c>
      <c r="X86" s="18">
        <v>51.120290231377773</v>
      </c>
      <c r="Y86" s="42">
        <v>67.194968252062083</v>
      </c>
      <c r="Z86" s="28">
        <v>61.340739956515684</v>
      </c>
      <c r="AA86" s="7" t="s">
        <v>73</v>
      </c>
      <c r="AB86" s="50">
        <f t="shared" si="1"/>
        <v>-8.7123016020872139</v>
      </c>
      <c r="AC86" s="29">
        <v>84</v>
      </c>
    </row>
    <row r="87" spans="1:29" x14ac:dyDescent="0.15">
      <c r="A87" s="41">
        <v>105</v>
      </c>
      <c r="B87" s="7" t="s">
        <v>233</v>
      </c>
      <c r="C87" s="16" t="s">
        <v>234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0.48345119493432603</v>
      </c>
      <c r="M87" s="18">
        <v>13.713748788331888</v>
      </c>
      <c r="N87" s="18">
        <v>21.747027753127387</v>
      </c>
      <c r="O87" s="18">
        <v>28.495690192873106</v>
      </c>
      <c r="P87" s="18">
        <v>24.009702592699554</v>
      </c>
      <c r="Q87" s="18">
        <v>26.737337895320291</v>
      </c>
      <c r="R87" s="18">
        <v>29.594033546124106</v>
      </c>
      <c r="S87" s="18">
        <v>27.964878566620097</v>
      </c>
      <c r="T87" s="18">
        <v>29.243741662004098</v>
      </c>
      <c r="U87" s="18">
        <v>32.191090810348427</v>
      </c>
      <c r="V87" s="18">
        <v>35.267316381780127</v>
      </c>
      <c r="W87" s="18">
        <v>36.729315205606305</v>
      </c>
      <c r="X87" s="18">
        <v>44.102466761614068</v>
      </c>
      <c r="Y87" s="42">
        <v>44.578620519184042</v>
      </c>
      <c r="Z87" s="28">
        <v>60.254639871426185</v>
      </c>
      <c r="AA87" s="7" t="s">
        <v>233</v>
      </c>
      <c r="AB87" s="50">
        <f t="shared" si="1"/>
        <v>35.164882110912558</v>
      </c>
      <c r="AC87" s="29">
        <v>85</v>
      </c>
    </row>
    <row r="88" spans="1:29" x14ac:dyDescent="0.15">
      <c r="A88" s="41">
        <v>20</v>
      </c>
      <c r="B88" s="7" t="s">
        <v>63</v>
      </c>
      <c r="C88" s="16" t="s">
        <v>64</v>
      </c>
      <c r="D88" s="18">
        <v>30.097708995235088</v>
      </c>
      <c r="E88" s="18">
        <v>30.17366930085257</v>
      </c>
      <c r="F88" s="18">
        <v>30.768333503347627</v>
      </c>
      <c r="G88" s="18">
        <v>32.526993155613731</v>
      </c>
      <c r="H88" s="18">
        <v>34.973640724428044</v>
      </c>
      <c r="I88" s="18">
        <v>38.374901019034034</v>
      </c>
      <c r="J88" s="18">
        <v>42.628624728608372</v>
      </c>
      <c r="K88" s="18">
        <v>46.384475295554907</v>
      </c>
      <c r="L88" s="18">
        <v>61.335069608025535</v>
      </c>
      <c r="M88" s="18">
        <v>54.987756667005385</v>
      </c>
      <c r="N88" s="18">
        <v>47.626257731902207</v>
      </c>
      <c r="O88" s="18">
        <v>46.763241067301642</v>
      </c>
      <c r="P88" s="18">
        <v>45.06421250400583</v>
      </c>
      <c r="Q88" s="18">
        <v>51.381187333471281</v>
      </c>
      <c r="R88" s="18">
        <v>56.188818841837104</v>
      </c>
      <c r="S88" s="18">
        <v>54.401319266152463</v>
      </c>
      <c r="T88" s="18">
        <v>58.645908005118706</v>
      </c>
      <c r="U88" s="18">
        <v>61.006545340227909</v>
      </c>
      <c r="V88" s="18">
        <v>60.504996621644274</v>
      </c>
      <c r="W88" s="18">
        <v>61.998160566506989</v>
      </c>
      <c r="X88" s="18">
        <v>64.872622546109227</v>
      </c>
      <c r="Y88" s="42">
        <v>61.184152672666599</v>
      </c>
      <c r="Z88" s="28">
        <v>60.145779602766325</v>
      </c>
      <c r="AA88" s="7" t="s">
        <v>63</v>
      </c>
      <c r="AB88" s="50">
        <f t="shared" si="1"/>
        <v>-1.6971274824308491</v>
      </c>
      <c r="AC88" s="29">
        <v>86</v>
      </c>
    </row>
    <row r="89" spans="1:29" x14ac:dyDescent="0.15">
      <c r="A89" s="41">
        <v>100</v>
      </c>
      <c r="B89" s="7" t="s">
        <v>223</v>
      </c>
      <c r="C89" s="16" t="s">
        <v>224</v>
      </c>
      <c r="D89" s="18">
        <v>9.643295581292934</v>
      </c>
      <c r="E89" s="18">
        <v>14.906546298352254</v>
      </c>
      <c r="F89" s="18">
        <v>16.552749997686636</v>
      </c>
      <c r="G89" s="18">
        <v>21.300172042729248</v>
      </c>
      <c r="H89" s="18">
        <v>28.404861056015285</v>
      </c>
      <c r="I89" s="18">
        <v>39.082564832966241</v>
      </c>
      <c r="J89" s="18">
        <v>51.804445770114256</v>
      </c>
      <c r="K89" s="18">
        <v>87.816932635754952</v>
      </c>
      <c r="L89" s="18">
        <v>97.662087110413253</v>
      </c>
      <c r="M89" s="18">
        <v>79.034811125934382</v>
      </c>
      <c r="N89" s="18">
        <v>92.012444644670254</v>
      </c>
      <c r="O89" s="18">
        <v>108.95397718636109</v>
      </c>
      <c r="P89" s="18">
        <v>129.67714372995016</v>
      </c>
      <c r="Q89" s="18">
        <v>149.75278621529174</v>
      </c>
      <c r="R89" s="18">
        <v>133.41225165505506</v>
      </c>
      <c r="S89" s="18">
        <v>0</v>
      </c>
      <c r="T89" s="18">
        <v>72.02204222142457</v>
      </c>
      <c r="U89" s="18">
        <v>76.93015832991</v>
      </c>
      <c r="V89" s="18">
        <v>81.996825685521813</v>
      </c>
      <c r="W89" s="18">
        <v>100.17839374446883</v>
      </c>
      <c r="X89" s="18">
        <v>82.75045258629757</v>
      </c>
      <c r="Y89" s="42">
        <v>84.990559669423376</v>
      </c>
      <c r="Z89" s="28">
        <v>58.536318309673007</v>
      </c>
      <c r="AA89" s="7" t="s">
        <v>223</v>
      </c>
      <c r="AB89" s="50">
        <f t="shared" si="1"/>
        <v>-31.126093842240788</v>
      </c>
      <c r="AC89" s="29">
        <v>87</v>
      </c>
    </row>
    <row r="90" spans="1:29" x14ac:dyDescent="0.15">
      <c r="A90" s="41">
        <v>89</v>
      </c>
      <c r="B90" s="7" t="s">
        <v>201</v>
      </c>
      <c r="C90" s="16" t="s">
        <v>202</v>
      </c>
      <c r="D90" s="18">
        <v>13.035295791239912</v>
      </c>
      <c r="E90" s="18">
        <v>13.157360864259894</v>
      </c>
      <c r="F90" s="18">
        <v>13.25360763031771</v>
      </c>
      <c r="G90" s="18">
        <v>14.562923794183988</v>
      </c>
      <c r="H90" s="18">
        <v>17.654386887086329</v>
      </c>
      <c r="I90" s="18">
        <v>20.67999618918644</v>
      </c>
      <c r="J90" s="18">
        <v>21.497028452380082</v>
      </c>
      <c r="K90" s="18">
        <v>25.345831855647905</v>
      </c>
      <c r="L90" s="18">
        <v>26.143652469883119</v>
      </c>
      <c r="M90" s="18">
        <v>34.317963756583495</v>
      </c>
      <c r="N90" s="18">
        <v>39.026086953367411</v>
      </c>
      <c r="O90" s="18">
        <v>39.204263576649851</v>
      </c>
      <c r="P90" s="18">
        <v>37.544976359621444</v>
      </c>
      <c r="Q90" s="18">
        <v>36.653554879915923</v>
      </c>
      <c r="R90" s="18">
        <v>39.682650083216608</v>
      </c>
      <c r="S90" s="18">
        <v>39.077740069666895</v>
      </c>
      <c r="T90" s="18">
        <v>43.596726132082402</v>
      </c>
      <c r="U90" s="18">
        <v>49.566228260067959</v>
      </c>
      <c r="V90" s="18">
        <v>47.864533830258736</v>
      </c>
      <c r="W90" s="18">
        <v>52.250929215103412</v>
      </c>
      <c r="X90" s="18">
        <v>53.809832303013636</v>
      </c>
      <c r="Y90" s="42">
        <v>55.314117799739286</v>
      </c>
      <c r="Z90" s="28">
        <v>58.469510037872013</v>
      </c>
      <c r="AA90" s="7" t="s">
        <v>201</v>
      </c>
      <c r="AB90" s="50">
        <f t="shared" si="1"/>
        <v>5.7044970861807709</v>
      </c>
      <c r="AC90" s="29">
        <v>88</v>
      </c>
    </row>
    <row r="91" spans="1:29" x14ac:dyDescent="0.15">
      <c r="A91" s="41">
        <v>8</v>
      </c>
      <c r="B91" s="7" t="s">
        <v>39</v>
      </c>
      <c r="C91" s="16" t="s">
        <v>40</v>
      </c>
      <c r="D91" s="18">
        <v>88.07469539058728</v>
      </c>
      <c r="E91" s="18">
        <v>84.897416888730319</v>
      </c>
      <c r="F91" s="18">
        <v>28.164934319959663</v>
      </c>
      <c r="G91" s="18">
        <v>35.361254401233268</v>
      </c>
      <c r="H91" s="18">
        <v>37.612131953650795</v>
      </c>
      <c r="I91" s="18">
        <v>43.091610413506899</v>
      </c>
      <c r="J91" s="18">
        <v>46.434684323185913</v>
      </c>
      <c r="K91" s="18">
        <v>57.147443421071408</v>
      </c>
      <c r="L91" s="18">
        <v>68.476514834118674</v>
      </c>
      <c r="M91" s="18">
        <v>72.555318317565096</v>
      </c>
      <c r="N91" s="18">
        <v>84.632950200808992</v>
      </c>
      <c r="O91" s="18">
        <v>98.201255081031078</v>
      </c>
      <c r="P91" s="18">
        <v>102.6759837951254</v>
      </c>
      <c r="Q91" s="18">
        <v>109.57805905043783</v>
      </c>
      <c r="R91" s="18">
        <v>108.31197679446272</v>
      </c>
      <c r="S91" s="18">
        <v>117.22474402388116</v>
      </c>
      <c r="T91" s="18">
        <v>104.00276379216194</v>
      </c>
      <c r="U91" s="18">
        <v>125.10773892133591</v>
      </c>
      <c r="V91" s="18">
        <v>86.376017776420198</v>
      </c>
      <c r="W91" s="18">
        <v>69.715442951670056</v>
      </c>
      <c r="X91" s="18">
        <v>62.438026636183082</v>
      </c>
      <c r="Y91" s="42">
        <v>67.199349860139236</v>
      </c>
      <c r="Z91" s="28">
        <v>56.1328285857076</v>
      </c>
      <c r="AA91" s="7" t="s">
        <v>39</v>
      </c>
      <c r="AB91" s="50">
        <f t="shared" si="1"/>
        <v>-16.46819693563134</v>
      </c>
      <c r="AC91" s="29">
        <v>89</v>
      </c>
    </row>
    <row r="92" spans="1:29" x14ac:dyDescent="0.15">
      <c r="A92" s="41">
        <v>24</v>
      </c>
      <c r="B92" s="7" t="s">
        <v>71</v>
      </c>
      <c r="C92" s="16" t="s">
        <v>72</v>
      </c>
      <c r="D92" s="18">
        <v>20.162027479106634</v>
      </c>
      <c r="E92" s="18">
        <v>21.600474502329298</v>
      </c>
      <c r="F92" s="18">
        <v>17.678115711598647</v>
      </c>
      <c r="G92" s="18">
        <v>19.145335708159312</v>
      </c>
      <c r="H92" s="18">
        <v>18.05379399133334</v>
      </c>
      <c r="I92" s="18">
        <v>17.484491695038272</v>
      </c>
      <c r="J92" s="18">
        <v>17.595721459266208</v>
      </c>
      <c r="K92" s="18">
        <v>20.117556730836515</v>
      </c>
      <c r="L92" s="18">
        <v>33.106520107857989</v>
      </c>
      <c r="M92" s="18">
        <v>30.38604967374382</v>
      </c>
      <c r="N92" s="18">
        <v>32.826935476935951</v>
      </c>
      <c r="O92" s="18">
        <v>38.81873187364036</v>
      </c>
      <c r="P92" s="18">
        <v>47.293051971934275</v>
      </c>
      <c r="Q92" s="18">
        <v>52.545263834708429</v>
      </c>
      <c r="R92" s="18">
        <v>57.333553177648298</v>
      </c>
      <c r="S92" s="18">
        <v>52.354633906163713</v>
      </c>
      <c r="T92" s="18">
        <v>46.120725851194173</v>
      </c>
      <c r="U92" s="18">
        <v>50.394888415997123</v>
      </c>
      <c r="V92" s="18">
        <v>51.957593530156345</v>
      </c>
      <c r="W92" s="18">
        <v>50.393660436203362</v>
      </c>
      <c r="X92" s="18">
        <v>42.786019851639224</v>
      </c>
      <c r="Y92" s="42">
        <v>47.202274812498182</v>
      </c>
      <c r="Z92" s="28">
        <v>53.416154321257039</v>
      </c>
      <c r="AA92" s="7" t="s">
        <v>71</v>
      </c>
      <c r="AB92" s="50">
        <f t="shared" si="1"/>
        <v>13.164364500317571</v>
      </c>
      <c r="AC92" s="29">
        <v>90</v>
      </c>
    </row>
    <row r="93" spans="1:29" x14ac:dyDescent="0.15">
      <c r="A93" s="41">
        <v>195</v>
      </c>
      <c r="B93" s="7" t="s">
        <v>413</v>
      </c>
      <c r="C93" s="16" t="s">
        <v>414</v>
      </c>
      <c r="D93" s="18">
        <v>0</v>
      </c>
      <c r="E93" s="18">
        <v>0</v>
      </c>
      <c r="F93" s="18">
        <v>0</v>
      </c>
      <c r="G93" s="18">
        <v>5.3303757685158448</v>
      </c>
      <c r="H93" s="18">
        <v>5.7098538801565883</v>
      </c>
      <c r="I93" s="18">
        <v>5.8217081278054668</v>
      </c>
      <c r="J93" s="18">
        <v>0</v>
      </c>
      <c r="K93" s="18">
        <v>0</v>
      </c>
      <c r="L93" s="18">
        <v>12.672800835514009</v>
      </c>
      <c r="M93" s="18">
        <v>12.087774366776989</v>
      </c>
      <c r="N93" s="18">
        <v>11.980760093743017</v>
      </c>
      <c r="O93" s="18">
        <v>12.261653579090554</v>
      </c>
      <c r="P93" s="18">
        <v>12.697468802604895</v>
      </c>
      <c r="Q93" s="18">
        <v>14.203954712069406</v>
      </c>
      <c r="R93" s="18">
        <v>15.949893039170933</v>
      </c>
      <c r="S93" s="18">
        <v>12.895457066180933</v>
      </c>
      <c r="T93" s="18">
        <v>14.583936327620325</v>
      </c>
      <c r="U93" s="18">
        <v>15.247433366171768</v>
      </c>
      <c r="V93" s="18">
        <v>17.150786403677724</v>
      </c>
      <c r="W93" s="18">
        <v>26.689502134255083</v>
      </c>
      <c r="X93" s="18">
        <v>25.173274882918868</v>
      </c>
      <c r="Y93" s="42">
        <v>30.389330242489443</v>
      </c>
      <c r="Z93" s="28">
        <v>51.29827825150749</v>
      </c>
      <c r="AA93" s="7" t="s">
        <v>413</v>
      </c>
      <c r="AB93" s="50">
        <f t="shared" si="1"/>
        <v>68.803582843638281</v>
      </c>
      <c r="AC93" s="29">
        <v>91</v>
      </c>
    </row>
    <row r="94" spans="1:29" x14ac:dyDescent="0.15">
      <c r="A94" s="41">
        <v>153</v>
      </c>
      <c r="B94" s="7" t="s">
        <v>329</v>
      </c>
      <c r="C94" s="16" t="s">
        <v>330</v>
      </c>
      <c r="D94" s="18">
        <v>21.516795811615506</v>
      </c>
      <c r="E94" s="18">
        <v>17.518598419354298</v>
      </c>
      <c r="F94" s="18">
        <v>13.220955763159273</v>
      </c>
      <c r="G94" s="18">
        <v>11.864163377441303</v>
      </c>
      <c r="H94" s="18">
        <v>15.59489171260139</v>
      </c>
      <c r="I94" s="18">
        <v>14.144729768271047</v>
      </c>
      <c r="J94" s="18">
        <v>19.252531056681871</v>
      </c>
      <c r="K94" s="18">
        <v>23.683442780465196</v>
      </c>
      <c r="L94" s="18">
        <v>29.787149745461402</v>
      </c>
      <c r="M94" s="18">
        <v>29.537963527015016</v>
      </c>
      <c r="N94" s="18">
        <v>35.468696092130429</v>
      </c>
      <c r="O94" s="18">
        <v>48.786698924105551</v>
      </c>
      <c r="P94" s="18">
        <v>54.177358223809939</v>
      </c>
      <c r="Q94" s="18">
        <v>61.810976479246747</v>
      </c>
      <c r="R94" s="18">
        <v>65.406185491266072</v>
      </c>
      <c r="S94" s="18">
        <v>62.567496380619119</v>
      </c>
      <c r="T94" s="18">
        <v>54.765801923041231</v>
      </c>
      <c r="U94" s="18">
        <v>54.774336303624267</v>
      </c>
      <c r="V94" s="18">
        <v>60.004608130623154</v>
      </c>
      <c r="W94" s="18">
        <v>56.55907961845859</v>
      </c>
      <c r="X94" s="18">
        <v>55.009582154131564</v>
      </c>
      <c r="Y94" s="42">
        <v>55.351511964046836</v>
      </c>
      <c r="Z94" s="28">
        <v>51.161641227782468</v>
      </c>
      <c r="AA94" s="7" t="s">
        <v>329</v>
      </c>
      <c r="AB94" s="50">
        <f t="shared" si="1"/>
        <v>-7.5695687210601719</v>
      </c>
      <c r="AC94" s="29">
        <v>92</v>
      </c>
    </row>
    <row r="95" spans="1:29" x14ac:dyDescent="0.15">
      <c r="A95" s="41">
        <v>177</v>
      </c>
      <c r="B95" s="7" t="s">
        <v>377</v>
      </c>
      <c r="C95" s="16" t="s">
        <v>378</v>
      </c>
      <c r="D95" s="18">
        <v>44.97121622480055</v>
      </c>
      <c r="E95" s="18">
        <v>42.529234272688775</v>
      </c>
      <c r="F95" s="18">
        <v>41.420176925081606</v>
      </c>
      <c r="G95" s="18">
        <v>60.157862469383616</v>
      </c>
      <c r="H95" s="18">
        <v>71.423558225280871</v>
      </c>
      <c r="I95" s="18">
        <v>72.769737157276779</v>
      </c>
      <c r="J95" s="18">
        <v>70.842913544135726</v>
      </c>
      <c r="K95" s="18">
        <v>70.540535060210303</v>
      </c>
      <c r="L95" s="18">
        <v>64.989098518512492</v>
      </c>
      <c r="M95" s="18">
        <v>70.209719087524533</v>
      </c>
      <c r="N95" s="18">
        <v>80.876186914371601</v>
      </c>
      <c r="O95" s="18">
        <v>87.602241701548053</v>
      </c>
      <c r="P95" s="18">
        <v>84.478796347428187</v>
      </c>
      <c r="Q95" s="18">
        <v>76.480526017383625</v>
      </c>
      <c r="R95" s="18">
        <v>71.176326004424538</v>
      </c>
      <c r="S95" s="18">
        <v>62.479215150394225</v>
      </c>
      <c r="T95" s="18">
        <v>55.690180506687923</v>
      </c>
      <c r="U95" s="18">
        <v>63.54438583187865</v>
      </c>
      <c r="V95" s="18">
        <v>63.411364785633019</v>
      </c>
      <c r="W95" s="18">
        <v>59.266723094043172</v>
      </c>
      <c r="X95" s="18">
        <v>55.086572794774604</v>
      </c>
      <c r="Y95" s="42">
        <v>57.283009197070939</v>
      </c>
      <c r="Z95" s="28">
        <v>50.064765004909042</v>
      </c>
      <c r="AA95" s="7" t="s">
        <v>377</v>
      </c>
      <c r="AB95" s="50">
        <f t="shared" si="1"/>
        <v>-12.60102130341817</v>
      </c>
      <c r="AC95" s="29">
        <v>93</v>
      </c>
    </row>
    <row r="96" spans="1:29" x14ac:dyDescent="0.15">
      <c r="A96" s="41">
        <v>46</v>
      </c>
      <c r="B96" s="7" t="s">
        <v>115</v>
      </c>
      <c r="C96" s="16" t="s">
        <v>116</v>
      </c>
      <c r="D96" s="18">
        <v>0</v>
      </c>
      <c r="E96" s="18">
        <v>15.403094814687575</v>
      </c>
      <c r="F96" s="18">
        <v>19.340973714200853</v>
      </c>
      <c r="G96" s="18">
        <v>24.884513954202419</v>
      </c>
      <c r="H96" s="18">
        <v>32.073999909133249</v>
      </c>
      <c r="I96" s="18">
        <v>27.487237688285536</v>
      </c>
      <c r="J96" s="18">
        <v>33.220932855453043</v>
      </c>
      <c r="K96" s="18">
        <v>42.539934094043723</v>
      </c>
      <c r="L96" s="18">
        <v>50.998851049199523</v>
      </c>
      <c r="M96" s="18">
        <v>0</v>
      </c>
      <c r="N96" s="18">
        <v>49.258606003427815</v>
      </c>
      <c r="O96" s="18">
        <v>0</v>
      </c>
      <c r="P96" s="18">
        <v>0</v>
      </c>
      <c r="Q96" s="18">
        <v>76.047354823837665</v>
      </c>
      <c r="R96" s="18">
        <v>142.79096060265655</v>
      </c>
      <c r="S96" s="18">
        <v>0</v>
      </c>
      <c r="T96" s="18">
        <v>104.16839114825105</v>
      </c>
      <c r="U96" s="18">
        <v>75.391749905959927</v>
      </c>
      <c r="V96" s="18">
        <v>58.198220846713106</v>
      </c>
      <c r="W96" s="18">
        <v>58.844929816680086</v>
      </c>
      <c r="X96" s="18">
        <v>58.169007502962252</v>
      </c>
      <c r="Y96" s="42">
        <v>62.965179569979391</v>
      </c>
      <c r="Z96" s="28">
        <v>48.936197343071143</v>
      </c>
      <c r="AA96" s="7" t="s">
        <v>115</v>
      </c>
      <c r="AB96" s="50">
        <f t="shared" si="1"/>
        <v>-22.280540328351584</v>
      </c>
      <c r="AC96" s="29">
        <v>94</v>
      </c>
    </row>
    <row r="97" spans="1:29" x14ac:dyDescent="0.15">
      <c r="A97" s="41">
        <v>180</v>
      </c>
      <c r="B97" s="7" t="s">
        <v>383</v>
      </c>
      <c r="C97" s="16" t="s">
        <v>384</v>
      </c>
      <c r="D97" s="18">
        <v>43.782285753102137</v>
      </c>
      <c r="E97" s="18">
        <v>35.686080856724253</v>
      </c>
      <c r="F97" s="18">
        <v>28.92349792797804</v>
      </c>
      <c r="G97" s="18">
        <v>28.062795965403424</v>
      </c>
      <c r="H97" s="18">
        <v>31.77610455702704</v>
      </c>
      <c r="I97" s="18">
        <v>32.743895123364368</v>
      </c>
      <c r="J97" s="18">
        <v>39.83188335607246</v>
      </c>
      <c r="K97" s="18">
        <v>52.534125843651879</v>
      </c>
      <c r="L97" s="18">
        <v>65.099952387769903</v>
      </c>
      <c r="M97" s="18">
        <v>64.93801491687681</v>
      </c>
      <c r="N97" s="18">
        <v>76.619516984369412</v>
      </c>
      <c r="O97" s="18">
        <v>87.220229629479505</v>
      </c>
      <c r="P97" s="18">
        <v>72.239970295188357</v>
      </c>
      <c r="Q97" s="18">
        <v>78.489908783823068</v>
      </c>
      <c r="R97" s="18">
        <v>93.746382069338267</v>
      </c>
      <c r="S97" s="18">
        <v>96.447280400658286</v>
      </c>
      <c r="T97" s="18">
        <v>81.308547723594316</v>
      </c>
      <c r="U97" s="18">
        <v>86.751611157147124</v>
      </c>
      <c r="V97" s="18">
        <v>75.6427820711463</v>
      </c>
      <c r="W97" s="18">
        <v>71.536935750780927</v>
      </c>
      <c r="X97" s="18">
        <v>67.02722981186497</v>
      </c>
      <c r="Y97" s="42">
        <v>75.7049987631991</v>
      </c>
      <c r="Z97" s="28">
        <v>47.982175907694156</v>
      </c>
      <c r="AA97" s="7" t="s">
        <v>383</v>
      </c>
      <c r="AB97" s="50">
        <f t="shared" si="1"/>
        <v>-36.61954072837429</v>
      </c>
      <c r="AC97" s="29">
        <v>95</v>
      </c>
    </row>
    <row r="98" spans="1:29" x14ac:dyDescent="0.15">
      <c r="A98" s="41">
        <v>126</v>
      </c>
      <c r="B98" s="7" t="s">
        <v>275</v>
      </c>
      <c r="C98" s="16" t="s">
        <v>276</v>
      </c>
      <c r="D98" s="18">
        <v>19.333733008463145</v>
      </c>
      <c r="E98" s="18">
        <v>25.303640326219838</v>
      </c>
      <c r="F98" s="18">
        <v>17.252141562080279</v>
      </c>
      <c r="G98" s="18">
        <v>28.42169156112492</v>
      </c>
      <c r="H98" s="18">
        <v>30.773228888250483</v>
      </c>
      <c r="I98" s="18">
        <v>29.742219862450124</v>
      </c>
      <c r="J98" s="18">
        <v>34.265413076622444</v>
      </c>
      <c r="K98" s="18">
        <v>0</v>
      </c>
      <c r="L98" s="18">
        <v>49.262526704962347</v>
      </c>
      <c r="M98" s="18">
        <v>44.488395209819394</v>
      </c>
      <c r="N98" s="18">
        <v>0</v>
      </c>
      <c r="O98" s="18">
        <v>0</v>
      </c>
      <c r="P98" s="18">
        <v>39.135173293548242</v>
      </c>
      <c r="Q98" s="18">
        <v>38.52984810934808</v>
      </c>
      <c r="R98" s="18">
        <v>37.688725689532355</v>
      </c>
      <c r="S98" s="18">
        <v>33.685708431598755</v>
      </c>
      <c r="T98" s="18">
        <v>33.881558727184029</v>
      </c>
      <c r="U98" s="18">
        <v>34.672369596941557</v>
      </c>
      <c r="V98" s="18">
        <v>37.296465070640018</v>
      </c>
      <c r="W98" s="18">
        <v>35.951465857851105</v>
      </c>
      <c r="X98" s="18">
        <v>43.873968652845541</v>
      </c>
      <c r="Y98" s="42">
        <v>45.843056464267057</v>
      </c>
      <c r="Z98" s="28">
        <v>46.960880756139559</v>
      </c>
      <c r="AA98" s="7" t="s">
        <v>275</v>
      </c>
      <c r="AB98" s="50">
        <f t="shared" si="1"/>
        <v>2.4383720852989121</v>
      </c>
      <c r="AC98" s="29">
        <v>96</v>
      </c>
    </row>
    <row r="99" spans="1:29" x14ac:dyDescent="0.15">
      <c r="A99" s="41">
        <v>85</v>
      </c>
      <c r="B99" s="7" t="s">
        <v>193</v>
      </c>
      <c r="C99" s="16" t="s">
        <v>194</v>
      </c>
      <c r="D99" s="18">
        <v>7.8803554967485478</v>
      </c>
      <c r="E99" s="18">
        <v>9.2045254567114956</v>
      </c>
      <c r="F99" s="18">
        <v>9.0582414544535172</v>
      </c>
      <c r="G99" s="18">
        <v>11.408284831460763</v>
      </c>
      <c r="H99" s="18">
        <v>8.2008296741209836</v>
      </c>
      <c r="I99" s="18">
        <v>8.2739375064922882</v>
      </c>
      <c r="J99" s="18">
        <v>9.7603530617377103</v>
      </c>
      <c r="K99" s="18">
        <v>12.104844624421816</v>
      </c>
      <c r="L99" s="18">
        <v>16.345641867318555</v>
      </c>
      <c r="M99" s="18">
        <v>18.943679628549692</v>
      </c>
      <c r="N99" s="18">
        <v>20.138247421101077</v>
      </c>
      <c r="O99" s="18">
        <v>23.236633006989084</v>
      </c>
      <c r="P99" s="18">
        <v>24.150569596603184</v>
      </c>
      <c r="Q99" s="18">
        <v>33.060023801865349</v>
      </c>
      <c r="R99" s="18">
        <v>33.519255614859638</v>
      </c>
      <c r="S99" s="18">
        <v>37.724456537240869</v>
      </c>
      <c r="T99" s="18">
        <v>38.213822216744475</v>
      </c>
      <c r="U99" s="18">
        <v>41.442734626747644</v>
      </c>
      <c r="V99" s="18">
        <v>39.512082645208714</v>
      </c>
      <c r="W99" s="18">
        <v>40.91322261797999</v>
      </c>
      <c r="X99" s="18">
        <v>34.749533455840563</v>
      </c>
      <c r="Y99" s="42">
        <v>42.715565671408335</v>
      </c>
      <c r="Z99" s="28">
        <v>46.487208336081856</v>
      </c>
      <c r="AA99" s="7" t="s">
        <v>193</v>
      </c>
      <c r="AB99" s="50">
        <f t="shared" si="1"/>
        <v>8.8296680738985778</v>
      </c>
      <c r="AC99" s="29">
        <v>97</v>
      </c>
    </row>
    <row r="100" spans="1:29" x14ac:dyDescent="0.15">
      <c r="A100" s="41">
        <v>59</v>
      </c>
      <c r="B100" s="7" t="s">
        <v>141</v>
      </c>
      <c r="C100" s="16" t="s">
        <v>142</v>
      </c>
      <c r="D100" s="18">
        <v>35.688623217910049</v>
      </c>
      <c r="E100" s="18">
        <v>39.621376416598885</v>
      </c>
      <c r="F100" s="18">
        <v>37.522977313531356</v>
      </c>
      <c r="G100" s="18">
        <v>33.581910254652129</v>
      </c>
      <c r="H100" s="18">
        <v>29.243022953352096</v>
      </c>
      <c r="I100" s="18">
        <v>30.754979638866125</v>
      </c>
      <c r="J100" s="18">
        <v>34.723677553441817</v>
      </c>
      <c r="K100" s="18">
        <v>37.75225972914054</v>
      </c>
      <c r="L100" s="18">
        <v>42.348672744904192</v>
      </c>
      <c r="M100" s="18">
        <v>44.966542525016976</v>
      </c>
      <c r="N100" s="18">
        <v>49.015020663500117</v>
      </c>
      <c r="O100" s="18">
        <v>48.600762167733713</v>
      </c>
      <c r="P100" s="18">
        <v>50.419929586144463</v>
      </c>
      <c r="Q100" s="18">
        <v>49.732902385908261</v>
      </c>
      <c r="R100" s="18">
        <v>54.017201655027989</v>
      </c>
      <c r="S100" s="18">
        <v>58.076658461806396</v>
      </c>
      <c r="T100" s="18">
        <v>55.524824939882684</v>
      </c>
      <c r="U100" s="18">
        <v>34.697108260824052</v>
      </c>
      <c r="V100" s="18">
        <v>31.639145346857202</v>
      </c>
      <c r="W100" s="18">
        <v>35.632969983691424</v>
      </c>
      <c r="X100" s="18">
        <v>40.08985136289018</v>
      </c>
      <c r="Y100" s="42">
        <v>43.609386786752552</v>
      </c>
      <c r="Z100" s="28">
        <v>45.609068231017332</v>
      </c>
      <c r="AA100" s="7" t="s">
        <v>141</v>
      </c>
      <c r="AB100" s="50">
        <f t="shared" si="1"/>
        <v>4.585438116896956</v>
      </c>
      <c r="AC100" s="29">
        <v>98</v>
      </c>
    </row>
    <row r="101" spans="1:29" x14ac:dyDescent="0.15">
      <c r="A101" s="41">
        <v>149</v>
      </c>
      <c r="B101" s="7" t="s">
        <v>321</v>
      </c>
      <c r="C101" s="16" t="s">
        <v>322</v>
      </c>
      <c r="D101" s="18">
        <v>26.865631883904044</v>
      </c>
      <c r="E101" s="18">
        <v>23.667052922427395</v>
      </c>
      <c r="F101" s="18">
        <v>24.434042085573658</v>
      </c>
      <c r="G101" s="18">
        <v>27.550973747466745</v>
      </c>
      <c r="H101" s="18">
        <v>30.650772212798795</v>
      </c>
      <c r="I101" s="18">
        <v>32.452473320834841</v>
      </c>
      <c r="J101" s="18">
        <v>33.13655098980017</v>
      </c>
      <c r="K101" s="18">
        <v>35.547719039668287</v>
      </c>
      <c r="L101" s="18">
        <v>37.621170856604934</v>
      </c>
      <c r="M101" s="18">
        <v>32.173861785625704</v>
      </c>
      <c r="N101" s="18">
        <v>34.63396134028892</v>
      </c>
      <c r="O101" s="18">
        <v>38.147862202317732</v>
      </c>
      <c r="P101" s="18">
        <v>43.09747413969319</v>
      </c>
      <c r="Q101" s="18">
        <v>43.781208547644987</v>
      </c>
      <c r="R101" s="18">
        <v>45.419279687431171</v>
      </c>
      <c r="S101" s="18">
        <v>42.447204807956886</v>
      </c>
      <c r="T101" s="18">
        <v>43.314938036390856</v>
      </c>
      <c r="U101" s="18">
        <v>48.319666057405634</v>
      </c>
      <c r="V101" s="18">
        <v>52.955479043282487</v>
      </c>
      <c r="W101" s="18">
        <v>47.218306011057983</v>
      </c>
      <c r="X101" s="18">
        <v>39.924330744692142</v>
      </c>
      <c r="Y101" s="42">
        <v>43.255220310131627</v>
      </c>
      <c r="Z101" s="28">
        <v>41.799301660484005</v>
      </c>
      <c r="AA101" s="7" t="s">
        <v>321</v>
      </c>
      <c r="AB101" s="50">
        <f t="shared" si="1"/>
        <v>-3.3658796307335037</v>
      </c>
      <c r="AC101" s="29">
        <v>99</v>
      </c>
    </row>
    <row r="102" spans="1:29" x14ac:dyDescent="0.15">
      <c r="A102" s="41">
        <v>6</v>
      </c>
      <c r="B102" s="7" t="s">
        <v>35</v>
      </c>
      <c r="C102" s="16" t="s">
        <v>36</v>
      </c>
      <c r="D102" s="18">
        <v>35.599399718812208</v>
      </c>
      <c r="E102" s="18">
        <v>23.864342965169914</v>
      </c>
      <c r="F102" s="18">
        <v>25.044684687229516</v>
      </c>
      <c r="G102" s="18">
        <v>36.968026589790966</v>
      </c>
      <c r="H102" s="18">
        <v>43.552763333602904</v>
      </c>
      <c r="I102" s="18">
        <v>70.17930303949332</v>
      </c>
      <c r="J102" s="18">
        <v>97.722278275373768</v>
      </c>
      <c r="K102" s="18">
        <v>97.200500529577369</v>
      </c>
      <c r="L102" s="18">
        <v>145.84467976542985</v>
      </c>
      <c r="M102" s="18">
        <v>147.11403718740934</v>
      </c>
      <c r="N102" s="18">
        <v>149.83590678070038</v>
      </c>
      <c r="O102" s="18">
        <v>150.02588065666359</v>
      </c>
      <c r="P102" s="18">
        <v>164.54616469990034</v>
      </c>
      <c r="Q102" s="18">
        <v>225.49522661551657</v>
      </c>
      <c r="R102" s="18">
        <v>235.48580791004605</v>
      </c>
      <c r="S102" s="18">
        <v>99.912098830337143</v>
      </c>
      <c r="T102" s="18">
        <v>49.46541880348876</v>
      </c>
      <c r="U102" s="18">
        <v>61.179091546897048</v>
      </c>
      <c r="V102" s="18">
        <v>49.686937539166351</v>
      </c>
      <c r="W102" s="18">
        <v>38.109075043389012</v>
      </c>
      <c r="X102" s="18">
        <v>24.66797185310082</v>
      </c>
      <c r="Y102" s="42">
        <v>24.862924768555718</v>
      </c>
      <c r="Z102" s="28">
        <v>39.86757242621043</v>
      </c>
      <c r="AA102" s="7" t="s">
        <v>35</v>
      </c>
      <c r="AB102" s="50">
        <f t="shared" si="1"/>
        <v>60.349487428893212</v>
      </c>
      <c r="AC102" s="29">
        <v>100</v>
      </c>
    </row>
    <row r="103" spans="1:29" x14ac:dyDescent="0.15">
      <c r="A103" s="41">
        <v>34</v>
      </c>
      <c r="B103" s="7" t="s">
        <v>91</v>
      </c>
      <c r="C103" s="16" t="s">
        <v>92</v>
      </c>
      <c r="D103" s="18">
        <v>6.66295362407668</v>
      </c>
      <c r="E103" s="18">
        <v>5.7308607897988093</v>
      </c>
      <c r="F103" s="18">
        <v>5.1824540509726091</v>
      </c>
      <c r="G103" s="18">
        <v>5.2729536605536866</v>
      </c>
      <c r="H103" s="18">
        <v>5.3177599900939043</v>
      </c>
      <c r="I103" s="18">
        <v>5.3567830635220872</v>
      </c>
      <c r="J103" s="18">
        <v>5.6301051976375653</v>
      </c>
      <c r="K103" s="18">
        <v>5.7613339352524031</v>
      </c>
      <c r="L103" s="18">
        <v>5.9259505925588885</v>
      </c>
      <c r="M103" s="18">
        <v>9.6490630628208773</v>
      </c>
      <c r="N103" s="18">
        <v>11.686405659983734</v>
      </c>
      <c r="O103" s="18">
        <v>13.185188335715806</v>
      </c>
      <c r="P103" s="18">
        <v>14.712897807426275</v>
      </c>
      <c r="Q103" s="18">
        <v>15.998825398757964</v>
      </c>
      <c r="R103" s="18">
        <v>18.192842707929834</v>
      </c>
      <c r="S103" s="18">
        <v>21.092367398886186</v>
      </c>
      <c r="T103" s="18">
        <v>24.467633226914067</v>
      </c>
      <c r="U103" s="18">
        <v>28.961571187973252</v>
      </c>
      <c r="V103" s="18">
        <v>33.862400774305875</v>
      </c>
      <c r="W103" s="18">
        <v>36.711667823412419</v>
      </c>
      <c r="X103" s="18">
        <v>38.668983224645451</v>
      </c>
      <c r="Y103" s="42">
        <v>38.149831801829379</v>
      </c>
      <c r="Z103" s="28">
        <v>36.945474806930015</v>
      </c>
      <c r="AA103" s="7" t="s">
        <v>91</v>
      </c>
      <c r="AB103" s="50">
        <f t="shared" si="1"/>
        <v>-3.1569129875996249</v>
      </c>
      <c r="AC103" s="29">
        <v>101</v>
      </c>
    </row>
    <row r="104" spans="1:29" x14ac:dyDescent="0.15">
      <c r="A104" s="41">
        <v>136</v>
      </c>
      <c r="B104" s="7" t="s">
        <v>295</v>
      </c>
      <c r="C104" s="16" t="s">
        <v>296</v>
      </c>
      <c r="D104" s="18">
        <v>3.9133650035031788</v>
      </c>
      <c r="E104" s="18">
        <v>2.1997141265095275</v>
      </c>
      <c r="F104" s="18">
        <v>1.6441045948188633</v>
      </c>
      <c r="G104" s="18">
        <v>3.7261962256559626</v>
      </c>
      <c r="H104" s="18">
        <v>3.6994253662717802</v>
      </c>
      <c r="I104" s="18">
        <v>3.4023565821832182</v>
      </c>
      <c r="J104" s="18">
        <v>0</v>
      </c>
      <c r="K104" s="18">
        <v>0</v>
      </c>
      <c r="L104" s="18">
        <v>0</v>
      </c>
      <c r="M104" s="18">
        <v>0</v>
      </c>
      <c r="N104" s="18">
        <v>0</v>
      </c>
      <c r="O104" s="18">
        <v>0</v>
      </c>
      <c r="P104" s="18">
        <v>46.003520639936426</v>
      </c>
      <c r="Q104" s="18">
        <v>47.594265722035736</v>
      </c>
      <c r="R104" s="18">
        <v>48.560560772808863</v>
      </c>
      <c r="S104" s="18">
        <v>49.867398723731618</v>
      </c>
      <c r="T104" s="18">
        <v>49.816513641203997</v>
      </c>
      <c r="U104" s="18">
        <v>46.008204233595237</v>
      </c>
      <c r="V104" s="18">
        <v>30.403966740520445</v>
      </c>
      <c r="W104" s="18">
        <v>30.993135218676265</v>
      </c>
      <c r="X104" s="18">
        <v>44.247490631969463</v>
      </c>
      <c r="Y104" s="42">
        <v>41.768633810851334</v>
      </c>
      <c r="Z104" s="28">
        <v>35.015882534987639</v>
      </c>
      <c r="AA104" s="7" t="s">
        <v>295</v>
      </c>
      <c r="AB104" s="50">
        <f t="shared" si="1"/>
        <v>-16.167038899197507</v>
      </c>
      <c r="AC104" s="29">
        <v>102</v>
      </c>
    </row>
    <row r="105" spans="1:29" x14ac:dyDescent="0.15">
      <c r="A105" s="41">
        <v>155</v>
      </c>
      <c r="B105" s="7" t="s">
        <v>333</v>
      </c>
      <c r="C105" s="16" t="s">
        <v>334</v>
      </c>
      <c r="D105" s="18">
        <v>17.26052437516935</v>
      </c>
      <c r="E105" s="18">
        <v>14.583541607187977</v>
      </c>
      <c r="F105" s="18">
        <v>15.286817428605969</v>
      </c>
      <c r="G105" s="18">
        <v>16.274356190097333</v>
      </c>
      <c r="H105" s="18">
        <v>15.277869895602151</v>
      </c>
      <c r="I105" s="18">
        <v>15.913317215648895</v>
      </c>
      <c r="J105" s="18">
        <v>18.28485279237654</v>
      </c>
      <c r="K105" s="18">
        <v>22.49151910620472</v>
      </c>
      <c r="L105" s="18">
        <v>24.886001633672375</v>
      </c>
      <c r="M105" s="18">
        <v>22.763368074269319</v>
      </c>
      <c r="N105" s="18">
        <v>25.763699651409777</v>
      </c>
      <c r="O105" s="18">
        <v>28.041814135889211</v>
      </c>
      <c r="P105" s="18">
        <v>29.568673774995226</v>
      </c>
      <c r="Q105" s="18">
        <v>33.871869911650045</v>
      </c>
      <c r="R105" s="18">
        <v>30.62546583544303</v>
      </c>
      <c r="S105" s="18">
        <v>32.374122626102334</v>
      </c>
      <c r="T105" s="18">
        <v>31.766466432592274</v>
      </c>
      <c r="U105" s="18">
        <v>35.943228690967565</v>
      </c>
      <c r="V105" s="18">
        <v>37.832821278754373</v>
      </c>
      <c r="W105" s="18">
        <v>38.621943620850907</v>
      </c>
      <c r="X105" s="18">
        <v>41.828503737223166</v>
      </c>
      <c r="Y105" s="42">
        <v>48.683764526583836</v>
      </c>
      <c r="Z105" s="28">
        <v>34.855494701516449</v>
      </c>
      <c r="AA105" s="7" t="s">
        <v>333</v>
      </c>
      <c r="AB105" s="50">
        <f t="shared" si="1"/>
        <v>-28.404273908432941</v>
      </c>
      <c r="AC105" s="29">
        <v>103</v>
      </c>
    </row>
    <row r="106" spans="1:29" x14ac:dyDescent="0.15">
      <c r="A106" s="41">
        <v>90</v>
      </c>
      <c r="B106" s="7" t="s">
        <v>203</v>
      </c>
      <c r="C106" s="16" t="s">
        <v>204</v>
      </c>
      <c r="D106" s="18">
        <v>5.2764481700176535</v>
      </c>
      <c r="E106" s="18">
        <v>4.232960308948682</v>
      </c>
      <c r="F106" s="18">
        <v>6.2233782653625376</v>
      </c>
      <c r="G106" s="18">
        <v>9.5694357455307468</v>
      </c>
      <c r="H106" s="18">
        <v>10.750460246317767</v>
      </c>
      <c r="I106" s="18">
        <v>9.380345372447346</v>
      </c>
      <c r="J106" s="18">
        <v>10.360063715432991</v>
      </c>
      <c r="K106" s="18">
        <v>13.109809805231176</v>
      </c>
      <c r="L106" s="18">
        <v>12.414853298099514</v>
      </c>
      <c r="M106" s="18">
        <v>12.788231934209557</v>
      </c>
      <c r="N106" s="18">
        <v>19.110881021629041</v>
      </c>
      <c r="O106" s="18">
        <v>23.626188287517937</v>
      </c>
      <c r="P106" s="18">
        <v>26.10114376265544</v>
      </c>
      <c r="Q106" s="18">
        <v>33.102225468711147</v>
      </c>
      <c r="R106" s="18">
        <v>27.043106457800391</v>
      </c>
      <c r="S106" s="18">
        <v>29.314032879383273</v>
      </c>
      <c r="T106" s="18">
        <v>28.193682305358436</v>
      </c>
      <c r="U106" s="18">
        <v>33.221489330940884</v>
      </c>
      <c r="V106" s="18">
        <v>28.057334964510108</v>
      </c>
      <c r="W106" s="18">
        <v>30.24433887373705</v>
      </c>
      <c r="X106" s="18">
        <v>34.53792898490363</v>
      </c>
      <c r="Y106" s="42">
        <v>32.150623107686428</v>
      </c>
      <c r="Z106" s="28">
        <v>33.639889396337104</v>
      </c>
      <c r="AA106" s="7" t="s">
        <v>203</v>
      </c>
      <c r="AB106" s="50">
        <f t="shared" si="1"/>
        <v>4.6321537335761054</v>
      </c>
      <c r="AC106" s="29">
        <v>104</v>
      </c>
    </row>
    <row r="107" spans="1:29" x14ac:dyDescent="0.15">
      <c r="A107" s="41">
        <v>81</v>
      </c>
      <c r="B107" s="7" t="s">
        <v>185</v>
      </c>
      <c r="C107" s="16" t="s">
        <v>186</v>
      </c>
      <c r="D107" s="18">
        <v>5.5137480210184764</v>
      </c>
      <c r="E107" s="18">
        <v>10.386148439080133</v>
      </c>
      <c r="F107" s="18">
        <v>11.434725508809333</v>
      </c>
      <c r="G107" s="18">
        <v>9.5909097394038714</v>
      </c>
      <c r="H107" s="18">
        <v>9.0411979997896204</v>
      </c>
      <c r="I107" s="18">
        <v>0</v>
      </c>
      <c r="J107" s="18">
        <v>0</v>
      </c>
      <c r="K107" s="18">
        <v>0</v>
      </c>
      <c r="L107" s="18">
        <v>0</v>
      </c>
      <c r="M107" s="18">
        <v>0</v>
      </c>
      <c r="N107" s="18">
        <v>0</v>
      </c>
      <c r="O107" s="18">
        <v>0</v>
      </c>
      <c r="P107" s="18">
        <v>16.188376375630252</v>
      </c>
      <c r="Q107" s="18">
        <v>17.802789488900007</v>
      </c>
      <c r="R107" s="18">
        <v>17.352046771239383</v>
      </c>
      <c r="S107" s="18">
        <v>19.044794430306471</v>
      </c>
      <c r="T107" s="18">
        <v>13.559694349226541</v>
      </c>
      <c r="U107" s="18">
        <v>14.913481748996993</v>
      </c>
      <c r="V107" s="18">
        <v>15.458356004883619</v>
      </c>
      <c r="W107" s="18">
        <v>15.085769735798962</v>
      </c>
      <c r="X107" s="18">
        <v>15.448877421560905</v>
      </c>
      <c r="Y107" s="42">
        <v>17.653806669797419</v>
      </c>
      <c r="Z107" s="28">
        <v>30.866359283258049</v>
      </c>
      <c r="AA107" s="7" t="s">
        <v>185</v>
      </c>
      <c r="AB107" s="50">
        <f t="shared" si="1"/>
        <v>74.84251334906142</v>
      </c>
      <c r="AC107" s="29">
        <v>105</v>
      </c>
    </row>
    <row r="108" spans="1:29" x14ac:dyDescent="0.15">
      <c r="A108" s="41">
        <v>132</v>
      </c>
      <c r="B108" s="7" t="s">
        <v>287</v>
      </c>
      <c r="C108" s="16" t="s">
        <v>288</v>
      </c>
      <c r="D108" s="18">
        <v>9.3813548116555516</v>
      </c>
      <c r="E108" s="18">
        <v>9.1366912041373212</v>
      </c>
      <c r="F108" s="18">
        <v>10.052082783570521</v>
      </c>
      <c r="G108" s="18">
        <v>9.5706551806549367</v>
      </c>
      <c r="H108" s="18">
        <v>10.853215184151223</v>
      </c>
      <c r="I108" s="18">
        <v>10.030622352179808</v>
      </c>
      <c r="J108" s="18">
        <v>12.719262618079599</v>
      </c>
      <c r="K108" s="18">
        <v>17.119027094826844</v>
      </c>
      <c r="L108" s="18">
        <v>17.577185977721861</v>
      </c>
      <c r="M108" s="18">
        <v>10.823971087127179</v>
      </c>
      <c r="N108" s="18">
        <v>20.297925502600634</v>
      </c>
      <c r="O108" s="18">
        <v>31.76388648154818</v>
      </c>
      <c r="P108" s="18">
        <v>40.69074804605507</v>
      </c>
      <c r="Q108" s="18">
        <v>36.365088221053298</v>
      </c>
      <c r="R108" s="18">
        <v>36.211107192842782</v>
      </c>
      <c r="S108" s="18">
        <v>34.314226868087054</v>
      </c>
      <c r="T108" s="18">
        <v>31.884853548097922</v>
      </c>
      <c r="U108" s="18">
        <v>28.262555390952397</v>
      </c>
      <c r="V108" s="18">
        <v>30.303771734952321</v>
      </c>
      <c r="W108" s="18">
        <v>30.346116846298056</v>
      </c>
      <c r="X108" s="18">
        <v>31.394457683819009</v>
      </c>
      <c r="Y108" s="42">
        <v>28.97296173501331</v>
      </c>
      <c r="Z108" s="28">
        <v>30.42758463337405</v>
      </c>
      <c r="AA108" s="7" t="s">
        <v>287</v>
      </c>
      <c r="AB108" s="50">
        <f t="shared" si="1"/>
        <v>5.0206220256828304</v>
      </c>
      <c r="AC108" s="29">
        <v>106</v>
      </c>
    </row>
    <row r="109" spans="1:29" x14ac:dyDescent="0.15">
      <c r="A109" s="41">
        <v>16</v>
      </c>
      <c r="B109" s="7" t="s">
        <v>55</v>
      </c>
      <c r="C109" s="16" t="s">
        <v>56</v>
      </c>
      <c r="D109" s="18">
        <v>5.6062618519620075</v>
      </c>
      <c r="E109" s="18">
        <v>5.2831587916809859</v>
      </c>
      <c r="F109" s="18">
        <v>4.2769469323197535</v>
      </c>
      <c r="G109" s="18">
        <v>4.4187484886395385</v>
      </c>
      <c r="H109" s="18">
        <v>4.6858155945750193</v>
      </c>
      <c r="I109" s="18">
        <v>4.7940922621019029</v>
      </c>
      <c r="J109" s="18">
        <v>4.984217971098448</v>
      </c>
      <c r="K109" s="18">
        <v>5.5073271325339768</v>
      </c>
      <c r="L109" s="18">
        <v>5.9117787968362228</v>
      </c>
      <c r="M109" s="18">
        <v>7.1873582571626971</v>
      </c>
      <c r="N109" s="18">
        <v>9.2010006638282551</v>
      </c>
      <c r="O109" s="18">
        <v>10.427896324727762</v>
      </c>
      <c r="P109" s="18">
        <v>10.354319629417395</v>
      </c>
      <c r="Q109" s="18">
        <v>10.845206546493728</v>
      </c>
      <c r="R109" s="18">
        <v>12.597643649493115</v>
      </c>
      <c r="S109" s="18">
        <v>14.937324523119685</v>
      </c>
      <c r="T109" s="18">
        <v>20.349486563873441</v>
      </c>
      <c r="U109" s="18">
        <v>20.472478301780789</v>
      </c>
      <c r="V109" s="18">
        <v>22.656946389854198</v>
      </c>
      <c r="W109" s="18">
        <v>26.400794804166544</v>
      </c>
      <c r="X109" s="18">
        <v>27.797724251796179</v>
      </c>
      <c r="Y109" s="42">
        <v>29.412673928621974</v>
      </c>
      <c r="Z109" s="28">
        <v>30.346132991152025</v>
      </c>
      <c r="AA109" s="7" t="s">
        <v>55</v>
      </c>
      <c r="AB109" s="50">
        <f t="shared" si="1"/>
        <v>3.1736627033480458</v>
      </c>
      <c r="AC109" s="29">
        <v>107</v>
      </c>
    </row>
    <row r="110" spans="1:29" x14ac:dyDescent="0.15">
      <c r="A110" s="41">
        <v>194</v>
      </c>
      <c r="B110" s="7" t="s">
        <v>411</v>
      </c>
      <c r="C110" s="16" t="s">
        <v>412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8.4899617838899424</v>
      </c>
      <c r="J110" s="18">
        <v>17.198202965919474</v>
      </c>
      <c r="K110" s="18">
        <v>23.283974540871817</v>
      </c>
      <c r="L110" s="18">
        <v>22.67510775769005</v>
      </c>
      <c r="M110" s="18">
        <v>34.23888082307986</v>
      </c>
      <c r="N110" s="18">
        <v>24.246771151107474</v>
      </c>
      <c r="O110" s="18">
        <v>18.448422012891115</v>
      </c>
      <c r="P110" s="18">
        <v>29.351467192529046</v>
      </c>
      <c r="Q110" s="18">
        <v>27.280811342729901</v>
      </c>
      <c r="R110" s="18">
        <v>25.006806192822019</v>
      </c>
      <c r="S110" s="18">
        <v>30.666166831841711</v>
      </c>
      <c r="T110" s="18">
        <v>21.435276775355032</v>
      </c>
      <c r="U110" s="18">
        <v>20.496522523785373</v>
      </c>
      <c r="V110" s="18">
        <v>16.356800334288941</v>
      </c>
      <c r="W110" s="18">
        <v>26.845067502709778</v>
      </c>
      <c r="X110" s="18">
        <v>29.639477898316933</v>
      </c>
      <c r="Y110" s="42">
        <v>29.698662062269207</v>
      </c>
      <c r="Z110" s="28">
        <v>26.451540913894934</v>
      </c>
      <c r="AA110" s="7" t="s">
        <v>411</v>
      </c>
      <c r="AB110" s="50">
        <f t="shared" si="1"/>
        <v>-10.933560379137731</v>
      </c>
      <c r="AC110" s="29">
        <v>108</v>
      </c>
    </row>
    <row r="111" spans="1:29" x14ac:dyDescent="0.15">
      <c r="A111" s="41">
        <v>31</v>
      </c>
      <c r="B111" s="7" t="s">
        <v>85</v>
      </c>
      <c r="C111" s="16" t="s">
        <v>86</v>
      </c>
      <c r="D111" s="18">
        <v>3.0926655568240022</v>
      </c>
      <c r="E111" s="18">
        <v>3.0094634607438158</v>
      </c>
      <c r="F111" s="18">
        <v>3.3777723052759354</v>
      </c>
      <c r="G111" s="18">
        <v>3.9039722451111327</v>
      </c>
      <c r="H111" s="18">
        <v>4.8938202837188829</v>
      </c>
      <c r="I111" s="18">
        <v>5.3237262918260972</v>
      </c>
      <c r="J111" s="18">
        <v>5.0779687448496675</v>
      </c>
      <c r="K111" s="18">
        <v>7.3157714845349764</v>
      </c>
      <c r="L111" s="18">
        <v>7.7295525979938109</v>
      </c>
      <c r="M111" s="18">
        <v>8.1690439341638754</v>
      </c>
      <c r="N111" s="18">
        <v>7.6827171227810265</v>
      </c>
      <c r="O111" s="18">
        <v>8.3741304996404153</v>
      </c>
      <c r="P111" s="18">
        <v>8.6317356117847943</v>
      </c>
      <c r="Q111" s="18">
        <v>9.4227557253201155</v>
      </c>
      <c r="R111" s="18">
        <v>9.7635926592995386</v>
      </c>
      <c r="S111" s="18">
        <v>7.9065185954866237</v>
      </c>
      <c r="T111" s="18">
        <v>7.7586270954569754</v>
      </c>
      <c r="U111" s="18">
        <v>9.6979248733311163</v>
      </c>
      <c r="V111" s="18">
        <v>14.843985220106973</v>
      </c>
      <c r="W111" s="18">
        <v>17.129478560268591</v>
      </c>
      <c r="X111" s="18">
        <v>18.128983771633596</v>
      </c>
      <c r="Y111" s="42">
        <v>21.348015713803733</v>
      </c>
      <c r="Z111" s="28">
        <v>25.687716189332576</v>
      </c>
      <c r="AA111" s="7" t="s">
        <v>85</v>
      </c>
      <c r="AB111" s="50">
        <f t="shared" si="1"/>
        <v>20.328355261246944</v>
      </c>
      <c r="AC111" s="29">
        <v>109</v>
      </c>
    </row>
    <row r="112" spans="1:29" x14ac:dyDescent="0.15">
      <c r="A112" s="41">
        <v>80</v>
      </c>
      <c r="B112" s="7" t="s">
        <v>183</v>
      </c>
      <c r="C112" s="16" t="s">
        <v>184</v>
      </c>
      <c r="D112" s="18">
        <v>15.285029564606699</v>
      </c>
      <c r="E112" s="18">
        <v>16.310781203561326</v>
      </c>
      <c r="F112" s="18">
        <v>12.82854187027192</v>
      </c>
      <c r="G112" s="18">
        <v>14.175105250482195</v>
      </c>
      <c r="H112" s="18">
        <v>8.9128211517120679</v>
      </c>
      <c r="I112" s="18">
        <v>7.9412087120053405</v>
      </c>
      <c r="J112" s="18">
        <v>9.7208214592236892</v>
      </c>
      <c r="K112" s="18">
        <v>9.9245491475772809</v>
      </c>
      <c r="L112" s="18">
        <v>13.121949953152011</v>
      </c>
      <c r="M112" s="18">
        <v>10.483382309868034</v>
      </c>
      <c r="N112" s="18">
        <v>12.590692995032825</v>
      </c>
      <c r="O112" s="18">
        <v>14.836691704898881</v>
      </c>
      <c r="P112" s="18">
        <v>15.965628516592817</v>
      </c>
      <c r="Q112" s="18">
        <v>16.601837413959622</v>
      </c>
      <c r="R112" s="18">
        <v>16.050425648644048</v>
      </c>
      <c r="S112" s="18">
        <v>16.216913059737866</v>
      </c>
      <c r="T112" s="18">
        <v>18.383158798532396</v>
      </c>
      <c r="U112" s="18">
        <v>17.096783994210373</v>
      </c>
      <c r="V112" s="18">
        <v>16.709051600122002</v>
      </c>
      <c r="W112" s="18">
        <v>19.989347308673679</v>
      </c>
      <c r="X112" s="18">
        <v>20.353817785868817</v>
      </c>
      <c r="Y112" s="42">
        <v>20.000744708189789</v>
      </c>
      <c r="Z112" s="28">
        <v>25.313139136738911</v>
      </c>
      <c r="AA112" s="7" t="s">
        <v>183</v>
      </c>
      <c r="AB112" s="50">
        <f t="shared" si="1"/>
        <v>26.560983133662198</v>
      </c>
      <c r="AC112" s="29">
        <v>110</v>
      </c>
    </row>
    <row r="113" spans="1:29" x14ac:dyDescent="0.15">
      <c r="A113" s="41">
        <v>167</v>
      </c>
      <c r="B113" s="7" t="s">
        <v>357</v>
      </c>
      <c r="C113" s="16" t="s">
        <v>358</v>
      </c>
      <c r="D113" s="18">
        <v>6.4960818829139333</v>
      </c>
      <c r="E113" s="18">
        <v>7.3058451229063408</v>
      </c>
      <c r="F113" s="18">
        <v>7.5785988012965033</v>
      </c>
      <c r="G113" s="18">
        <v>9.3737154561864635</v>
      </c>
      <c r="H113" s="18">
        <v>9.9633752220987528</v>
      </c>
      <c r="I113" s="18">
        <v>11.34067537764016</v>
      </c>
      <c r="J113" s="18">
        <v>13.20093090226173</v>
      </c>
      <c r="K113" s="18">
        <v>16.695370765679826</v>
      </c>
      <c r="L113" s="18">
        <v>18.339868961172197</v>
      </c>
      <c r="M113" s="18">
        <v>17.68661221317906</v>
      </c>
      <c r="N113" s="18">
        <v>15.636230211215427</v>
      </c>
      <c r="O113" s="18">
        <v>17.901061420063652</v>
      </c>
      <c r="P113" s="18">
        <v>14.861900712466724</v>
      </c>
      <c r="Q113" s="18">
        <v>17.417825895375724</v>
      </c>
      <c r="R113" s="18">
        <v>17.194548807358078</v>
      </c>
      <c r="S113" s="18">
        <v>14.970176031796782</v>
      </c>
      <c r="T113" s="18">
        <v>20.679072422554505</v>
      </c>
      <c r="U113" s="18">
        <v>20.377146423085048</v>
      </c>
      <c r="V113" s="18">
        <v>24.740990211419106</v>
      </c>
      <c r="W113" s="18">
        <v>22.395569104944219</v>
      </c>
      <c r="X113" s="18">
        <v>20.92705564406992</v>
      </c>
      <c r="Y113" s="42">
        <v>28.409666949728869</v>
      </c>
      <c r="Z113" s="28">
        <v>25.134133084690294</v>
      </c>
      <c r="AA113" s="7" t="s">
        <v>357</v>
      </c>
      <c r="AB113" s="50">
        <f t="shared" si="1"/>
        <v>-11.529645422576262</v>
      </c>
      <c r="AC113" s="29">
        <v>111</v>
      </c>
    </row>
    <row r="114" spans="1:29" x14ac:dyDescent="0.15">
      <c r="A114" s="41">
        <v>107</v>
      </c>
      <c r="B114" s="7" t="s">
        <v>467</v>
      </c>
      <c r="C114" s="16" t="s">
        <v>238</v>
      </c>
      <c r="D114" s="18">
        <v>5.2643380198801353</v>
      </c>
      <c r="E114" s="18">
        <v>4.4855789858369084</v>
      </c>
      <c r="F114" s="18">
        <v>5.1961717426523473</v>
      </c>
      <c r="G114" s="18">
        <v>6.4561622149609379</v>
      </c>
      <c r="H114" s="18">
        <v>7.2926737255493812</v>
      </c>
      <c r="I114" s="18">
        <v>7.6934622791205385</v>
      </c>
      <c r="J114" s="18">
        <v>9.0462664278534604</v>
      </c>
      <c r="K114" s="18">
        <v>9.6632081393013731</v>
      </c>
      <c r="L114" s="18">
        <v>11.492344990992134</v>
      </c>
      <c r="M114" s="18">
        <v>12.485600804895286</v>
      </c>
      <c r="N114" s="18">
        <v>14.177583627953092</v>
      </c>
      <c r="O114" s="18">
        <v>15.671741292845661</v>
      </c>
      <c r="P114" s="18">
        <v>19.17710995110864</v>
      </c>
      <c r="Q114" s="18">
        <v>20.805775690380411</v>
      </c>
      <c r="R114" s="18">
        <v>21.929755733944891</v>
      </c>
      <c r="S114" s="18">
        <v>19.641638865583207</v>
      </c>
      <c r="T114" s="18">
        <v>19.022085765203151</v>
      </c>
      <c r="U114" s="18">
        <v>19.586196479507674</v>
      </c>
      <c r="V114" s="18">
        <v>20.109494776571641</v>
      </c>
      <c r="W114" s="18">
        <v>21.097892031566747</v>
      </c>
      <c r="X114" s="18">
        <v>21.071356110154703</v>
      </c>
      <c r="Y114" s="42">
        <v>21.312514406474786</v>
      </c>
      <c r="Z114" s="28">
        <v>24.475358216693351</v>
      </c>
      <c r="AA114" s="7" t="s">
        <v>467</v>
      </c>
      <c r="AB114" s="50">
        <f t="shared" si="1"/>
        <v>14.840312831683944</v>
      </c>
      <c r="AC114" s="29">
        <v>112</v>
      </c>
    </row>
    <row r="115" spans="1:29" x14ac:dyDescent="0.15">
      <c r="A115" s="41">
        <v>123</v>
      </c>
      <c r="B115" s="7" t="s">
        <v>269</v>
      </c>
      <c r="C115" s="16" t="s">
        <v>270</v>
      </c>
      <c r="D115" s="18">
        <v>3.8962181852858246</v>
      </c>
      <c r="E115" s="18">
        <v>3.8779033416481936</v>
      </c>
      <c r="F115" s="18">
        <v>4.1487178640983791</v>
      </c>
      <c r="G115" s="18">
        <v>5.421122192746572</v>
      </c>
      <c r="H115" s="18">
        <v>6.0821353440286927</v>
      </c>
      <c r="I115" s="18">
        <v>6.5615705063378957</v>
      </c>
      <c r="J115" s="18">
        <v>7.0532494407919719</v>
      </c>
      <c r="K115" s="18">
        <v>7.8491313700727652</v>
      </c>
      <c r="L115" s="18">
        <v>9.9100939828319614</v>
      </c>
      <c r="M115" s="18">
        <v>9.6561376627842375</v>
      </c>
      <c r="N115" s="18">
        <v>9.461526375690319</v>
      </c>
      <c r="O115" s="18">
        <v>10.054635554844907</v>
      </c>
      <c r="P115" s="18">
        <v>9.0136268174576042</v>
      </c>
      <c r="Q115" s="18">
        <v>9.04478644877004</v>
      </c>
      <c r="R115" s="18">
        <v>12.406862436142937</v>
      </c>
      <c r="S115" s="18">
        <v>17.075961404305623</v>
      </c>
      <c r="T115" s="18">
        <v>19.39732140297415</v>
      </c>
      <c r="U115" s="18">
        <v>24.098058189680149</v>
      </c>
      <c r="V115" s="18">
        <v>24.180046643460955</v>
      </c>
      <c r="W115" s="18">
        <v>23.125589825731407</v>
      </c>
      <c r="X115" s="18">
        <v>28.190572850718066</v>
      </c>
      <c r="Y115" s="42">
        <v>30.305226002409675</v>
      </c>
      <c r="Z115" s="28">
        <v>23.616008121244615</v>
      </c>
      <c r="AA115" s="7" t="s">
        <v>269</v>
      </c>
      <c r="AB115" s="50">
        <f t="shared" si="1"/>
        <v>-22.07281965372302</v>
      </c>
      <c r="AC115" s="29">
        <v>113</v>
      </c>
    </row>
    <row r="116" spans="1:29" x14ac:dyDescent="0.15">
      <c r="A116" s="41">
        <v>48</v>
      </c>
      <c r="B116" s="7" t="s">
        <v>119</v>
      </c>
      <c r="C116" s="16" t="s">
        <v>120</v>
      </c>
      <c r="D116" s="18">
        <v>0</v>
      </c>
      <c r="E116" s="18">
        <v>0</v>
      </c>
      <c r="F116" s="18">
        <v>0</v>
      </c>
      <c r="G116" s="18">
        <v>11.809842028993417</v>
      </c>
      <c r="H116" s="18">
        <v>13.895633544596812</v>
      </c>
      <c r="I116" s="18">
        <v>13.406611256797275</v>
      </c>
      <c r="J116" s="18">
        <v>14.164270493226725</v>
      </c>
      <c r="K116" s="18">
        <v>16.701263298423125</v>
      </c>
      <c r="L116" s="18">
        <v>18.545408088861482</v>
      </c>
      <c r="M116" s="18">
        <v>20.513503708621069</v>
      </c>
      <c r="N116" s="18">
        <v>18.644324145583219</v>
      </c>
      <c r="O116" s="18">
        <v>17.137150378178731</v>
      </c>
      <c r="P116" s="18">
        <v>18.153267069754079</v>
      </c>
      <c r="Q116" s="18">
        <v>18.935753444444039</v>
      </c>
      <c r="R116" s="18">
        <v>22.67995365327484</v>
      </c>
      <c r="S116" s="18">
        <v>24.151866247620593</v>
      </c>
      <c r="T116" s="18">
        <v>25.137475244442321</v>
      </c>
      <c r="U116" s="18">
        <v>20.778327431792921</v>
      </c>
      <c r="V116" s="18">
        <v>24.065715594313357</v>
      </c>
      <c r="W116" s="18">
        <v>20.974738818017322</v>
      </c>
      <c r="X116" s="18">
        <v>23.243638369311654</v>
      </c>
      <c r="Y116" s="42">
        <v>23.798293567732451</v>
      </c>
      <c r="Z116" s="28">
        <v>22.108769331939413</v>
      </c>
      <c r="AA116" s="7" t="s">
        <v>119</v>
      </c>
      <c r="AB116" s="50">
        <f t="shared" si="1"/>
        <v>-7.099350342008659</v>
      </c>
      <c r="AC116" s="29">
        <v>114</v>
      </c>
    </row>
    <row r="117" spans="1:29" x14ac:dyDescent="0.15">
      <c r="A117" s="41">
        <v>101</v>
      </c>
      <c r="B117" s="7" t="s">
        <v>225</v>
      </c>
      <c r="C117" s="16" t="s">
        <v>226</v>
      </c>
      <c r="D117" s="18">
        <v>5.4102702004835779</v>
      </c>
      <c r="E117" s="18">
        <v>6.1448262778137623</v>
      </c>
      <c r="F117" s="18">
        <v>6.5474631796857965</v>
      </c>
      <c r="G117" s="18">
        <v>7.2833989908629739</v>
      </c>
      <c r="H117" s="18">
        <v>7.4675565780024078</v>
      </c>
      <c r="I117" s="18">
        <v>8.8379973723377159</v>
      </c>
      <c r="J117" s="18">
        <v>10.17750699826531</v>
      </c>
      <c r="K117" s="18">
        <v>13.005429445285147</v>
      </c>
      <c r="L117" s="18">
        <v>14.80117117414505</v>
      </c>
      <c r="M117" s="18">
        <v>14.321306853015276</v>
      </c>
      <c r="N117" s="18">
        <v>14.982701615600366</v>
      </c>
      <c r="O117" s="18">
        <v>15.167728680042696</v>
      </c>
      <c r="P117" s="18">
        <v>19.212281761987828</v>
      </c>
      <c r="Q117" s="18">
        <v>19.212226643319198</v>
      </c>
      <c r="R117" s="18">
        <v>17.870594271971292</v>
      </c>
      <c r="S117" s="18">
        <v>18.007277925799308</v>
      </c>
      <c r="T117" s="18">
        <v>19.483934759705676</v>
      </c>
      <c r="U117" s="18">
        <v>20.741931033824915</v>
      </c>
      <c r="V117" s="18">
        <v>22.28571992017115</v>
      </c>
      <c r="W117" s="18">
        <v>21.918542583022649</v>
      </c>
      <c r="X117" s="18">
        <v>21.460135382412897</v>
      </c>
      <c r="Y117" s="42">
        <v>22.164406717695119</v>
      </c>
      <c r="Z117" s="28">
        <v>21.018230374298454</v>
      </c>
      <c r="AA117" s="7" t="s">
        <v>225</v>
      </c>
      <c r="AB117" s="50">
        <f t="shared" si="1"/>
        <v>-5.1712475682085586</v>
      </c>
      <c r="AC117" s="29">
        <v>115</v>
      </c>
    </row>
    <row r="118" spans="1:29" x14ac:dyDescent="0.15">
      <c r="A118" s="41">
        <v>39</v>
      </c>
      <c r="B118" s="7" t="s">
        <v>101</v>
      </c>
      <c r="C118" s="16" t="s">
        <v>102</v>
      </c>
      <c r="D118" s="18">
        <v>2.2898381633953879</v>
      </c>
      <c r="E118" s="18">
        <v>2.7129314389756281</v>
      </c>
      <c r="F118" s="18">
        <v>3.4445099017042264</v>
      </c>
      <c r="G118" s="18">
        <v>3.9444224740352767</v>
      </c>
      <c r="H118" s="18">
        <v>4.6541528490160866</v>
      </c>
      <c r="I118" s="18">
        <v>5.5293060876460292</v>
      </c>
      <c r="J118" s="18">
        <v>21.468689870795348</v>
      </c>
      <c r="K118" s="18">
        <v>36.188611524201299</v>
      </c>
      <c r="L118" s="18">
        <v>55.11410590847948</v>
      </c>
      <c r="M118" s="18">
        <v>64.294596980159611</v>
      </c>
      <c r="N118" s="18">
        <v>51.704340013325542</v>
      </c>
      <c r="O118" s="18">
        <v>49.509484154303593</v>
      </c>
      <c r="P118" s="18">
        <v>0</v>
      </c>
      <c r="Q118" s="18">
        <v>54.809340000397668</v>
      </c>
      <c r="R118" s="18">
        <v>28.56435609240355</v>
      </c>
      <c r="S118" s="18">
        <v>15.633990615849138</v>
      </c>
      <c r="T118" s="18">
        <v>21.011793301712899</v>
      </c>
      <c r="U118" s="18">
        <v>14.565561909905753</v>
      </c>
      <c r="V118" s="18">
        <v>16.530164842938664</v>
      </c>
      <c r="W118" s="18">
        <v>14.982450614179434</v>
      </c>
      <c r="X118" s="18">
        <v>19.399554000361796</v>
      </c>
      <c r="Y118" s="42">
        <v>19.256032172259751</v>
      </c>
      <c r="Z118" s="28">
        <v>20.97001784959981</v>
      </c>
      <c r="AA118" s="7" t="s">
        <v>101</v>
      </c>
      <c r="AB118" s="50">
        <f t="shared" si="1"/>
        <v>8.9010324765100179</v>
      </c>
      <c r="AC118" s="29">
        <v>116</v>
      </c>
    </row>
    <row r="119" spans="1:29" x14ac:dyDescent="0.15">
      <c r="A119" s="41">
        <v>33</v>
      </c>
      <c r="B119" s="7" t="s">
        <v>89</v>
      </c>
      <c r="C119" s="16" t="s">
        <v>90</v>
      </c>
      <c r="D119" s="18">
        <v>13.579506677613539</v>
      </c>
      <c r="E119" s="18">
        <v>9.1071201903357526</v>
      </c>
      <c r="F119" s="18">
        <v>8.7258745973775511</v>
      </c>
      <c r="G119" s="18">
        <v>10.989746138416685</v>
      </c>
      <c r="H119" s="18">
        <v>11.994196335655175</v>
      </c>
      <c r="I119" s="18">
        <v>12.813183516517707</v>
      </c>
      <c r="J119" s="18">
        <v>12.537809256885344</v>
      </c>
      <c r="K119" s="18">
        <v>17.148903568720268</v>
      </c>
      <c r="L119" s="18">
        <v>23.087924347724126</v>
      </c>
      <c r="M119" s="18">
        <v>17.633874383176437</v>
      </c>
      <c r="N119" s="18">
        <v>17.332007204098424</v>
      </c>
      <c r="O119" s="18">
        <v>20.302115284855851</v>
      </c>
      <c r="P119" s="18">
        <v>19.915630908689469</v>
      </c>
      <c r="Q119" s="18">
        <v>19.927017781340705</v>
      </c>
      <c r="R119" s="18">
        <v>20.222295408892283</v>
      </c>
      <c r="S119" s="18">
        <v>17.714590948649146</v>
      </c>
      <c r="T119" s="18">
        <v>20.267970791840693</v>
      </c>
      <c r="U119" s="18">
        <v>18.762316989528816</v>
      </c>
      <c r="V119" s="18">
        <v>21.033724288061798</v>
      </c>
      <c r="W119" s="18">
        <v>19.155114186325118</v>
      </c>
      <c r="X119" s="18">
        <v>20.68522394891545</v>
      </c>
      <c r="Y119" s="42">
        <v>19.686172722548161</v>
      </c>
      <c r="Z119" s="28">
        <v>20.576454122416948</v>
      </c>
      <c r="AA119" s="7" t="s">
        <v>89</v>
      </c>
      <c r="AB119" s="50">
        <f t="shared" si="1"/>
        <v>4.5223691390712917</v>
      </c>
      <c r="AC119" s="29">
        <v>117</v>
      </c>
    </row>
    <row r="120" spans="1:29" x14ac:dyDescent="0.15">
      <c r="A120" s="41">
        <v>203</v>
      </c>
      <c r="B120" s="7" t="s">
        <v>429</v>
      </c>
      <c r="C120" s="16" t="s">
        <v>430</v>
      </c>
      <c r="D120" s="18">
        <v>4.5496810969661725</v>
      </c>
      <c r="E120" s="18">
        <v>3.9699837503268451</v>
      </c>
      <c r="F120" s="18">
        <v>3.9537702980936134</v>
      </c>
      <c r="G120" s="18">
        <v>4.240902214607627</v>
      </c>
      <c r="H120" s="18">
        <v>5.1655230350628605</v>
      </c>
      <c r="I120" s="18">
        <v>5.5684188851282688</v>
      </c>
      <c r="J120" s="18">
        <v>5.2134072801359537</v>
      </c>
      <c r="K120" s="18">
        <v>5.6017217014188807</v>
      </c>
      <c r="L120" s="18">
        <v>6.3770219280861982</v>
      </c>
      <c r="M120" s="18">
        <v>11.457529970999008</v>
      </c>
      <c r="N120" s="18">
        <v>20.289320948440281</v>
      </c>
      <c r="O120" s="18">
        <v>21.252078972832521</v>
      </c>
      <c r="P120" s="18">
        <v>9.2851321857203768</v>
      </c>
      <c r="Q120" s="18">
        <v>10.945351115397303</v>
      </c>
      <c r="R120" s="18">
        <v>7.9443087839992046</v>
      </c>
      <c r="S120" s="18">
        <v>9.0146772235859753</v>
      </c>
      <c r="T120" s="18">
        <v>7.8628761170564436</v>
      </c>
      <c r="U120" s="18">
        <v>8.4698279183054375</v>
      </c>
      <c r="V120" s="18">
        <v>9.7769933365007926</v>
      </c>
      <c r="W120" s="18">
        <v>14.382956471425882</v>
      </c>
      <c r="X120" s="18">
        <v>22.698397599248246</v>
      </c>
      <c r="Y120" s="42">
        <v>22.774462619667212</v>
      </c>
      <c r="Z120" s="28">
        <v>19.867312195149069</v>
      </c>
      <c r="AA120" s="7" t="s">
        <v>429</v>
      </c>
      <c r="AB120" s="50">
        <f t="shared" si="1"/>
        <v>-12.764957281616084</v>
      </c>
      <c r="AC120" s="29">
        <v>118</v>
      </c>
    </row>
    <row r="121" spans="1:29" x14ac:dyDescent="0.15">
      <c r="A121" s="41">
        <v>130</v>
      </c>
      <c r="B121" s="7" t="s">
        <v>283</v>
      </c>
      <c r="C121" s="16" t="s">
        <v>284</v>
      </c>
      <c r="D121" s="18">
        <v>1.7061292255829132</v>
      </c>
      <c r="E121" s="18">
        <v>2.0427698250912858</v>
      </c>
      <c r="F121" s="18">
        <v>2.3964837572585953</v>
      </c>
      <c r="G121" s="18">
        <v>2.8410488794676696</v>
      </c>
      <c r="H121" s="18">
        <v>3.2386262863559394</v>
      </c>
      <c r="I121" s="18">
        <v>4.1399997778811137</v>
      </c>
      <c r="J121" s="18">
        <v>5.7096856185305098</v>
      </c>
      <c r="K121" s="18">
        <v>7.9040390604903585</v>
      </c>
      <c r="L121" s="18">
        <v>12.843467049114125</v>
      </c>
      <c r="M121" s="18">
        <v>8.6927021885592488</v>
      </c>
      <c r="N121" s="18">
        <v>6.4058380197067306</v>
      </c>
      <c r="O121" s="18">
        <v>8.0284364812011386</v>
      </c>
      <c r="P121" s="18">
        <v>8.3452084129176445</v>
      </c>
      <c r="Q121" s="18">
        <v>9.3408196312182739</v>
      </c>
      <c r="R121" s="18">
        <v>9.5337388248458765</v>
      </c>
      <c r="S121" s="18">
        <v>8.1844422964718238</v>
      </c>
      <c r="T121" s="18">
        <v>9.6913528110738358</v>
      </c>
      <c r="U121" s="18">
        <v>11.032313851368507</v>
      </c>
      <c r="V121" s="18">
        <v>13.567274598313572</v>
      </c>
      <c r="W121" s="18">
        <v>15.638786126991123</v>
      </c>
      <c r="X121" s="18">
        <v>16.400873317999242</v>
      </c>
      <c r="Y121" s="42">
        <v>19.388184728153004</v>
      </c>
      <c r="Z121" s="28">
        <v>18.012991113537392</v>
      </c>
      <c r="AA121" s="7" t="s">
        <v>283</v>
      </c>
      <c r="AB121" s="50">
        <f t="shared" si="1"/>
        <v>-7.0929467296581556</v>
      </c>
      <c r="AC121" s="29">
        <v>119</v>
      </c>
    </row>
    <row r="122" spans="1:29" x14ac:dyDescent="0.15">
      <c r="A122" s="41">
        <v>216</v>
      </c>
      <c r="B122" s="7" t="s">
        <v>455</v>
      </c>
      <c r="C122" s="16" t="s">
        <v>456</v>
      </c>
      <c r="D122" s="18">
        <v>0</v>
      </c>
      <c r="E122" s="18">
        <v>0</v>
      </c>
      <c r="F122" s="18">
        <v>0</v>
      </c>
      <c r="G122" s="18">
        <v>0</v>
      </c>
      <c r="H122" s="18">
        <v>8.7905930665882757</v>
      </c>
      <c r="I122" s="18">
        <v>13.316178049717772</v>
      </c>
      <c r="J122" s="18">
        <v>18.583420229902121</v>
      </c>
      <c r="K122" s="18">
        <v>23.390801251623785</v>
      </c>
      <c r="L122" s="18">
        <v>28.986429995122762</v>
      </c>
      <c r="M122" s="18">
        <v>19.930114096743853</v>
      </c>
      <c r="N122" s="18">
        <v>20.315285102345037</v>
      </c>
      <c r="O122" s="18">
        <v>20.758511715479415</v>
      </c>
      <c r="P122" s="18">
        <v>24.105524761571857</v>
      </c>
      <c r="Q122" s="18">
        <v>26.398093301986027</v>
      </c>
      <c r="R122" s="18">
        <v>28.660207189653455</v>
      </c>
      <c r="S122" s="18">
        <v>23.349511988402387</v>
      </c>
      <c r="T122" s="18">
        <v>18.180540046947936</v>
      </c>
      <c r="U122" s="18">
        <v>19.444838385656052</v>
      </c>
      <c r="V122" s="18">
        <v>21.205979895359441</v>
      </c>
      <c r="W122" s="18">
        <v>15.923220484475019</v>
      </c>
      <c r="X122" s="18">
        <v>11.170705549910691</v>
      </c>
      <c r="Y122" s="42">
        <v>11.119803414203442</v>
      </c>
      <c r="Z122" s="28">
        <v>17.283286391943399</v>
      </c>
      <c r="AA122" s="7" t="s">
        <v>455</v>
      </c>
      <c r="AB122" s="50">
        <f t="shared" si="1"/>
        <v>55.427985083506726</v>
      </c>
      <c r="AC122" s="29">
        <v>120</v>
      </c>
    </row>
    <row r="123" spans="1:29" x14ac:dyDescent="0.15">
      <c r="A123" s="41">
        <v>127</v>
      </c>
      <c r="B123" s="7" t="s">
        <v>277</v>
      </c>
      <c r="C123" s="16" t="s">
        <v>278</v>
      </c>
      <c r="D123" s="18">
        <v>7.8864064353397563</v>
      </c>
      <c r="E123" s="18">
        <v>7.5042471926631995</v>
      </c>
      <c r="F123" s="18">
        <v>7.8879923625103965</v>
      </c>
      <c r="G123" s="18">
        <v>8.9691877207628306</v>
      </c>
      <c r="H123" s="18">
        <v>8.9558676706822471</v>
      </c>
      <c r="I123" s="18">
        <v>8.4882496637018843</v>
      </c>
      <c r="J123" s="18">
        <v>8.7636286398947671</v>
      </c>
      <c r="K123" s="18">
        <v>9.3836911720392298</v>
      </c>
      <c r="L123" s="18">
        <v>12.523032837223246</v>
      </c>
      <c r="M123" s="18">
        <v>12.27814638794063</v>
      </c>
      <c r="N123" s="18">
        <v>11.895726897362536</v>
      </c>
      <c r="O123" s="18">
        <v>13.982747496643597</v>
      </c>
      <c r="P123" s="18">
        <v>13.267365200597936</v>
      </c>
      <c r="Q123" s="18">
        <v>18.429129024396978</v>
      </c>
      <c r="R123" s="18">
        <v>15.655008426714145</v>
      </c>
      <c r="S123" s="18">
        <v>13.529883237836595</v>
      </c>
      <c r="T123" s="18">
        <v>17.410297111582352</v>
      </c>
      <c r="U123" s="18">
        <v>17.929576544542282</v>
      </c>
      <c r="V123" s="18">
        <v>18.208660758364967</v>
      </c>
      <c r="W123" s="18">
        <v>16.967668194492845</v>
      </c>
      <c r="X123" s="18">
        <v>14.563228587028053</v>
      </c>
      <c r="Y123" s="42">
        <v>15.093898401002066</v>
      </c>
      <c r="Z123" s="28">
        <v>17.09438605541586</v>
      </c>
      <c r="AA123" s="7" t="s">
        <v>277</v>
      </c>
      <c r="AB123" s="50">
        <f t="shared" si="1"/>
        <v>13.253618126122957</v>
      </c>
      <c r="AC123" s="29">
        <v>121</v>
      </c>
    </row>
    <row r="124" spans="1:29" x14ac:dyDescent="0.15">
      <c r="A124" s="41">
        <v>139</v>
      </c>
      <c r="B124" s="7" t="s">
        <v>301</v>
      </c>
      <c r="C124" s="16" t="s">
        <v>302</v>
      </c>
      <c r="D124" s="18">
        <v>2.1524446795684602</v>
      </c>
      <c r="E124" s="18">
        <v>2.643747528063241</v>
      </c>
      <c r="F124" s="18">
        <v>3.4578748983396959</v>
      </c>
      <c r="G124" s="18">
        <v>3.9246734672761874</v>
      </c>
      <c r="H124" s="18">
        <v>5.016272820818938</v>
      </c>
      <c r="I124" s="18">
        <v>5.967097155575515</v>
      </c>
      <c r="J124" s="18">
        <v>5.9649568317761927</v>
      </c>
      <c r="K124" s="18">
        <v>5.9811351968568243</v>
      </c>
      <c r="L124" s="18">
        <v>7.46696177130924</v>
      </c>
      <c r="M124" s="18">
        <v>6.8622018460328098</v>
      </c>
      <c r="N124" s="18">
        <v>8.0776651272303184</v>
      </c>
      <c r="O124" s="18">
        <v>10.68831475205808</v>
      </c>
      <c r="P124" s="18">
        <v>9.8761463962236675</v>
      </c>
      <c r="Q124" s="18">
        <v>10.851626848411899</v>
      </c>
      <c r="R124" s="18">
        <v>11.867870810716976</v>
      </c>
      <c r="S124" s="18">
        <v>12.071124873100031</v>
      </c>
      <c r="T124" s="18">
        <v>12.933801128455288</v>
      </c>
      <c r="U124" s="18">
        <v>15.265052765220004</v>
      </c>
      <c r="V124" s="18">
        <v>15.680506881695395</v>
      </c>
      <c r="W124" s="18">
        <v>14.652796693259127</v>
      </c>
      <c r="X124" s="18">
        <v>15.075862056318249</v>
      </c>
      <c r="Y124" s="42">
        <v>15.122752145722549</v>
      </c>
      <c r="Z124" s="28">
        <v>15.181219611375182</v>
      </c>
      <c r="AA124" s="7" t="s">
        <v>301</v>
      </c>
      <c r="AB124" s="50">
        <f t="shared" si="1"/>
        <v>0.3866192151351866</v>
      </c>
      <c r="AC124" s="29">
        <v>122</v>
      </c>
    </row>
    <row r="125" spans="1:29" x14ac:dyDescent="0.15">
      <c r="A125" s="41">
        <v>35</v>
      </c>
      <c r="B125" s="7" t="s">
        <v>93</v>
      </c>
      <c r="C125" s="16" t="s">
        <v>94</v>
      </c>
      <c r="D125" s="18">
        <v>9.2754045232375049</v>
      </c>
      <c r="E125" s="18">
        <v>9.1226417949720631</v>
      </c>
      <c r="F125" s="18">
        <v>10.443974069950743</v>
      </c>
      <c r="G125" s="18">
        <v>13.513142454967403</v>
      </c>
      <c r="H125" s="18">
        <v>15.697694673080843</v>
      </c>
      <c r="I125" s="18">
        <v>12.918732972572826</v>
      </c>
      <c r="J125" s="18">
        <v>14.486586557168039</v>
      </c>
      <c r="K125" s="18">
        <v>16.277320943731475</v>
      </c>
      <c r="L125" s="18">
        <v>18.532633333866873</v>
      </c>
      <c r="M125" s="18">
        <v>17.839518080502557</v>
      </c>
      <c r="N125" s="18">
        <v>17.82871432903222</v>
      </c>
      <c r="O125" s="18">
        <v>17.014781692160138</v>
      </c>
      <c r="P125" s="18">
        <v>16.851253770602224</v>
      </c>
      <c r="Q125" s="18">
        <v>18.164611400216685</v>
      </c>
      <c r="R125" s="18">
        <v>18.030107041953347</v>
      </c>
      <c r="S125" s="18">
        <v>15.381013274146991</v>
      </c>
      <c r="T125" s="18">
        <v>16.348761921588398</v>
      </c>
      <c r="U125" s="18">
        <v>16.846364133700728</v>
      </c>
      <c r="V125" s="18">
        <v>17.15224329364764</v>
      </c>
      <c r="W125" s="18">
        <v>16.380538827452824</v>
      </c>
      <c r="X125" s="18">
        <v>14.843487681363648</v>
      </c>
      <c r="Y125" s="42">
        <v>16.180569824079974</v>
      </c>
      <c r="Z125" s="28">
        <v>14.839921375904982</v>
      </c>
      <c r="AA125" s="7" t="s">
        <v>93</v>
      </c>
      <c r="AB125" s="50">
        <f t="shared" si="1"/>
        <v>-8.2855453346261996</v>
      </c>
      <c r="AC125" s="29">
        <v>123</v>
      </c>
    </row>
    <row r="126" spans="1:29" x14ac:dyDescent="0.15">
      <c r="A126" s="41">
        <v>111</v>
      </c>
      <c r="B126" s="7" t="s">
        <v>245</v>
      </c>
      <c r="C126" s="16" t="s">
        <v>246</v>
      </c>
      <c r="D126" s="18">
        <v>14.583427893791418</v>
      </c>
      <c r="E126" s="18">
        <v>11.332420575142285</v>
      </c>
      <c r="F126" s="18">
        <v>9.7728518063074361</v>
      </c>
      <c r="G126" s="18">
        <v>13.762409593678697</v>
      </c>
      <c r="H126" s="18">
        <v>16.225814095983001</v>
      </c>
      <c r="I126" s="18">
        <v>17.434594960050294</v>
      </c>
      <c r="J126" s="18">
        <v>18.88827781168041</v>
      </c>
      <c r="K126" s="18">
        <v>20.083783177111144</v>
      </c>
      <c r="L126" s="18">
        <v>13.70930462202368</v>
      </c>
      <c r="M126" s="18">
        <v>23.591359465336705</v>
      </c>
      <c r="N126" s="18">
        <v>34.93988467200812</v>
      </c>
      <c r="O126" s="18">
        <v>28.552106672825463</v>
      </c>
      <c r="P126" s="18">
        <v>25.904624728975318</v>
      </c>
      <c r="Q126" s="18">
        <v>23.129785793666986</v>
      </c>
      <c r="R126" s="18">
        <v>22.762728991865693</v>
      </c>
      <c r="S126" s="18">
        <v>20.781499438129256</v>
      </c>
      <c r="T126" s="18">
        <v>19.526004896317776</v>
      </c>
      <c r="U126" s="18">
        <v>24.126069230970732</v>
      </c>
      <c r="V126" s="18">
        <v>23.252529559132647</v>
      </c>
      <c r="W126" s="18">
        <v>19.531792202001245</v>
      </c>
      <c r="X126" s="18">
        <v>16.73788514375822</v>
      </c>
      <c r="Y126" s="42">
        <v>16.066589346819686</v>
      </c>
      <c r="Z126" s="28">
        <v>14.222495466967596</v>
      </c>
      <c r="AA126" s="7" t="s">
        <v>245</v>
      </c>
      <c r="AB126" s="50">
        <f t="shared" si="1"/>
        <v>-11.477817973962978</v>
      </c>
      <c r="AC126" s="29">
        <v>124</v>
      </c>
    </row>
    <row r="127" spans="1:29" x14ac:dyDescent="0.15">
      <c r="A127" s="41">
        <v>162</v>
      </c>
      <c r="B127" s="7" t="s">
        <v>347</v>
      </c>
      <c r="C127" s="16" t="s">
        <v>348</v>
      </c>
      <c r="D127" s="18">
        <v>9.0194911701717349</v>
      </c>
      <c r="E127" s="18">
        <v>8.1219286330110254</v>
      </c>
      <c r="F127" s="18">
        <v>7.1599668065410054</v>
      </c>
      <c r="G127" s="18">
        <v>6.1074185237563494</v>
      </c>
      <c r="H127" s="18">
        <v>5.3347385809848786</v>
      </c>
      <c r="I127" s="18">
        <v>5.665803239376042</v>
      </c>
      <c r="J127" s="18">
        <v>5.8874881075862815</v>
      </c>
      <c r="K127" s="18">
        <v>5.8376896964437055</v>
      </c>
      <c r="L127" s="18">
        <v>6.918785669109571</v>
      </c>
      <c r="M127" s="18">
        <v>7.4972464327810675</v>
      </c>
      <c r="N127" s="18">
        <v>7.2296984944505009</v>
      </c>
      <c r="O127" s="18">
        <v>7.1279078465250834</v>
      </c>
      <c r="P127" s="18">
        <v>7.3603877540050524</v>
      </c>
      <c r="Q127" s="18">
        <v>7.4315151974173279</v>
      </c>
      <c r="R127" s="18">
        <v>7.9925661155913694</v>
      </c>
      <c r="S127" s="18">
        <v>8.9071536069929422</v>
      </c>
      <c r="T127" s="18">
        <v>9.041677122310773</v>
      </c>
      <c r="U127" s="18">
        <v>9.4484875011707938</v>
      </c>
      <c r="V127" s="18">
        <v>9.4930086962107811</v>
      </c>
      <c r="W127" s="18">
        <v>9.6472024032422485</v>
      </c>
      <c r="X127" s="18">
        <v>11.391348674429008</v>
      </c>
      <c r="Y127" s="42">
        <v>12.416428132708658</v>
      </c>
      <c r="Z127" s="28">
        <v>14.009943380367337</v>
      </c>
      <c r="AA127" s="7" t="s">
        <v>347</v>
      </c>
      <c r="AB127" s="50">
        <f t="shared" si="1"/>
        <v>12.833926396761996</v>
      </c>
      <c r="AC127" s="29">
        <v>125</v>
      </c>
    </row>
    <row r="128" spans="1:29" x14ac:dyDescent="0.15">
      <c r="A128" s="41">
        <v>145</v>
      </c>
      <c r="B128" s="7" t="s">
        <v>313</v>
      </c>
      <c r="C128" s="16" t="s">
        <v>314</v>
      </c>
      <c r="D128" s="18">
        <v>3.0603390908934016</v>
      </c>
      <c r="E128" s="18">
        <v>4.5499113763664987</v>
      </c>
      <c r="F128" s="18">
        <v>7.0004311452120653</v>
      </c>
      <c r="G128" s="18">
        <v>4.4903396032648839</v>
      </c>
      <c r="H128" s="18">
        <v>4.8743478352103944</v>
      </c>
      <c r="I128" s="18">
        <v>4.9694038793721997</v>
      </c>
      <c r="J128" s="18">
        <v>5.7556986754577508</v>
      </c>
      <c r="K128" s="18">
        <v>6.9607601098808987</v>
      </c>
      <c r="L128" s="18">
        <v>10.895769150417269</v>
      </c>
      <c r="M128" s="18">
        <v>9.5297523683176149</v>
      </c>
      <c r="N128" s="18">
        <v>12.295069598555576</v>
      </c>
      <c r="O128" s="18">
        <v>14.508936848148181</v>
      </c>
      <c r="P128" s="18">
        <v>13.756462209453987</v>
      </c>
      <c r="Q128" s="18">
        <v>13.981687065416921</v>
      </c>
      <c r="R128" s="18">
        <v>13.274952288614291</v>
      </c>
      <c r="S128" s="18">
        <v>11.190797485589894</v>
      </c>
      <c r="T128" s="18">
        <v>9.2857789873021321</v>
      </c>
      <c r="U128" s="18">
        <v>8.3631160206242967</v>
      </c>
      <c r="V128" s="18">
        <v>10.776801399661959</v>
      </c>
      <c r="W128" s="18">
        <v>10.717148601713163</v>
      </c>
      <c r="X128" s="18">
        <v>13.112034245065928</v>
      </c>
      <c r="Y128" s="42">
        <v>20.920137256612833</v>
      </c>
      <c r="Z128" s="28">
        <v>13.744500858660484</v>
      </c>
      <c r="AA128" s="7" t="s">
        <v>313</v>
      </c>
      <c r="AB128" s="50">
        <f t="shared" si="1"/>
        <v>-34.300140146949268</v>
      </c>
      <c r="AC128" s="29">
        <v>126</v>
      </c>
    </row>
    <row r="129" spans="1:29" x14ac:dyDescent="0.15">
      <c r="A129" s="41">
        <v>192</v>
      </c>
      <c r="B129" s="7" t="s">
        <v>407</v>
      </c>
      <c r="C129" s="16" t="s">
        <v>408</v>
      </c>
      <c r="D129" s="18">
        <v>5.7725041910316053</v>
      </c>
      <c r="E129" s="18">
        <v>5.5616596993407583</v>
      </c>
      <c r="F129" s="18">
        <v>5.0645954183044424</v>
      </c>
      <c r="G129" s="18">
        <v>4.3787066469084994</v>
      </c>
      <c r="H129" s="18">
        <v>4.3244510098906339</v>
      </c>
      <c r="I129" s="18">
        <v>3.8430290439805552</v>
      </c>
      <c r="J129" s="18">
        <v>3.6362159439774548</v>
      </c>
      <c r="K129" s="18">
        <v>3.9933992658185375</v>
      </c>
      <c r="L129" s="18">
        <v>4.5521283140526174</v>
      </c>
      <c r="M129" s="18">
        <v>5.0643669801685416</v>
      </c>
      <c r="N129" s="18">
        <v>6.3586761163499927</v>
      </c>
      <c r="O129" s="18">
        <v>6.7434938540206657</v>
      </c>
      <c r="P129" s="18">
        <v>7.5822208686360799</v>
      </c>
      <c r="Q129" s="18">
        <v>9.0119712899578293</v>
      </c>
      <c r="R129" s="18">
        <v>9.9921312731163443</v>
      </c>
      <c r="S129" s="18">
        <v>9.8483713704651734</v>
      </c>
      <c r="T129" s="18">
        <v>10.006629934978989</v>
      </c>
      <c r="U129" s="18">
        <v>9.9965153720132776</v>
      </c>
      <c r="V129" s="18">
        <v>10.380671261652207</v>
      </c>
      <c r="W129" s="18">
        <v>10.42073350606414</v>
      </c>
      <c r="X129" s="18">
        <v>11.289499707958687</v>
      </c>
      <c r="Y129" s="42">
        <v>11.994143221243281</v>
      </c>
      <c r="Z129" s="28">
        <v>12.628537538575491</v>
      </c>
      <c r="AA129" s="7" t="s">
        <v>407</v>
      </c>
      <c r="AB129" s="50">
        <f t="shared" si="1"/>
        <v>5.289200784334569</v>
      </c>
      <c r="AC129" s="29">
        <v>127</v>
      </c>
    </row>
    <row r="130" spans="1:29" x14ac:dyDescent="0.15">
      <c r="A130" s="41">
        <v>82</v>
      </c>
      <c r="B130" s="7" t="s">
        <v>187</v>
      </c>
      <c r="C130" s="16" t="s">
        <v>188</v>
      </c>
      <c r="D130" s="18">
        <v>7.9233951446591186</v>
      </c>
      <c r="E130" s="18">
        <v>5.0795123601970191</v>
      </c>
      <c r="F130" s="18">
        <v>5.0649902823834099</v>
      </c>
      <c r="G130" s="18">
        <v>5.7173075027307521</v>
      </c>
      <c r="H130" s="18">
        <v>0</v>
      </c>
      <c r="I130" s="18">
        <v>8.0609873555041123</v>
      </c>
      <c r="J130" s="18">
        <v>0</v>
      </c>
      <c r="K130" s="18">
        <v>0</v>
      </c>
      <c r="L130" s="18">
        <v>0</v>
      </c>
      <c r="M130" s="18">
        <v>8.4266189882176139</v>
      </c>
      <c r="N130" s="18">
        <v>9.8906089649435813</v>
      </c>
      <c r="O130" s="18">
        <v>10.36327470342439</v>
      </c>
      <c r="P130" s="18">
        <v>13.969020661235621</v>
      </c>
      <c r="Q130" s="18">
        <v>12.058511006407537</v>
      </c>
      <c r="R130" s="18">
        <v>11.459837174982139</v>
      </c>
      <c r="S130" s="18">
        <v>8.6663288395073224</v>
      </c>
      <c r="T130" s="18">
        <v>8.1268113317938173</v>
      </c>
      <c r="U130" s="18">
        <v>9.3987158604513663</v>
      </c>
      <c r="V130" s="18">
        <v>11.014749926799464</v>
      </c>
      <c r="W130" s="18">
        <v>11.456084271518607</v>
      </c>
      <c r="X130" s="18">
        <v>11.98632891872967</v>
      </c>
      <c r="Y130" s="42">
        <v>12.742474904750434</v>
      </c>
      <c r="Z130" s="28">
        <v>12.527810344931721</v>
      </c>
      <c r="AA130" s="7" t="s">
        <v>187</v>
      </c>
      <c r="AB130" s="50">
        <f t="shared" si="1"/>
        <v>-1.6846378856801625</v>
      </c>
      <c r="AC130" s="29">
        <v>128</v>
      </c>
    </row>
    <row r="131" spans="1:29" x14ac:dyDescent="0.15">
      <c r="A131" s="41">
        <v>143</v>
      </c>
      <c r="B131" s="7" t="s">
        <v>309</v>
      </c>
      <c r="C131" s="16" t="s">
        <v>310</v>
      </c>
      <c r="D131" s="18">
        <v>7.8032323056122559</v>
      </c>
      <c r="E131" s="18">
        <v>7.0068680287986194</v>
      </c>
      <c r="F131" s="18">
        <v>8.5944174572307279</v>
      </c>
      <c r="G131" s="18">
        <v>8.6063926538858979</v>
      </c>
      <c r="H131" s="18">
        <v>7.863325136183418</v>
      </c>
      <c r="I131" s="18">
        <v>8.1168516571470395</v>
      </c>
      <c r="J131" s="18">
        <v>6.7423191587657652</v>
      </c>
      <c r="K131" s="18">
        <v>7.0391993499590049</v>
      </c>
      <c r="L131" s="18">
        <v>7.5002744541311319</v>
      </c>
      <c r="M131" s="18">
        <v>7.230045131329998</v>
      </c>
      <c r="N131" s="18">
        <v>7.5605254820399477</v>
      </c>
      <c r="O131" s="18">
        <v>8.6584214603571876</v>
      </c>
      <c r="P131" s="18">
        <v>11.629481195677721</v>
      </c>
      <c r="Q131" s="18">
        <v>12.179694560232244</v>
      </c>
      <c r="R131" s="18">
        <v>13.10938089281381</v>
      </c>
      <c r="S131" s="18">
        <v>15.70712460897548</v>
      </c>
      <c r="T131" s="18">
        <v>13.305922109109572</v>
      </c>
      <c r="U131" s="18">
        <v>13.327641007690993</v>
      </c>
      <c r="V131" s="18">
        <v>12.429665144244959</v>
      </c>
      <c r="W131" s="18">
        <v>11.529494717564685</v>
      </c>
      <c r="X131" s="18">
        <v>11.822098611134763</v>
      </c>
      <c r="Y131" s="42">
        <v>11.153548659003809</v>
      </c>
      <c r="Z131" s="28">
        <v>11.874202009269474</v>
      </c>
      <c r="AA131" s="7" t="s">
        <v>309</v>
      </c>
      <c r="AB131" s="50">
        <f t="shared" si="1"/>
        <v>6.46120236974006</v>
      </c>
      <c r="AC131" s="29">
        <v>129</v>
      </c>
    </row>
    <row r="132" spans="1:29" x14ac:dyDescent="0.15">
      <c r="A132" s="41">
        <v>191</v>
      </c>
      <c r="B132" s="7" t="s">
        <v>405</v>
      </c>
      <c r="C132" s="16" t="s">
        <v>406</v>
      </c>
      <c r="D132" s="18">
        <v>0.82058724424061824</v>
      </c>
      <c r="E132" s="18">
        <v>0.9794257695719969</v>
      </c>
      <c r="F132" s="18">
        <v>1.957794428083995</v>
      </c>
      <c r="G132" s="18">
        <v>2.6078368208895526</v>
      </c>
      <c r="H132" s="18">
        <v>3.4535856468645507</v>
      </c>
      <c r="I132" s="18">
        <v>0</v>
      </c>
      <c r="J132" s="18">
        <v>0</v>
      </c>
      <c r="K132" s="18">
        <v>0</v>
      </c>
      <c r="L132" s="18">
        <v>7.2028435080355377</v>
      </c>
      <c r="M132" s="18">
        <v>6.3656449227231411</v>
      </c>
      <c r="N132" s="18">
        <v>7.0537596254551787</v>
      </c>
      <c r="O132" s="18">
        <v>9.1648034295875505</v>
      </c>
      <c r="P132" s="18">
        <v>9.5853777988792306</v>
      </c>
      <c r="Q132" s="18">
        <v>0</v>
      </c>
      <c r="R132" s="18">
        <v>12.34938585312878</v>
      </c>
      <c r="S132" s="18">
        <v>12.439775073187276</v>
      </c>
      <c r="T132" s="18">
        <v>9.6813758472235687</v>
      </c>
      <c r="U132" s="18">
        <v>8.7576325615945123</v>
      </c>
      <c r="V132" s="18">
        <v>8.9197983441459279</v>
      </c>
      <c r="W132" s="18">
        <v>9.0262112531071725</v>
      </c>
      <c r="X132" s="18">
        <v>8.3793488587233682</v>
      </c>
      <c r="Y132" s="42">
        <v>8.5239846275257598</v>
      </c>
      <c r="Z132" s="28">
        <v>10.711933015948912</v>
      </c>
      <c r="AA132" s="7" t="s">
        <v>405</v>
      </c>
      <c r="AB132" s="50">
        <f t="shared" ref="AB132:AB149" si="2">(Z132/Y132-1)*100</f>
        <v>25.668140946169714</v>
      </c>
      <c r="AC132" s="29">
        <v>130</v>
      </c>
    </row>
    <row r="133" spans="1:29" x14ac:dyDescent="0.15">
      <c r="A133" s="41">
        <v>152</v>
      </c>
      <c r="B133" s="7" t="s">
        <v>327</v>
      </c>
      <c r="C133" s="16" t="s">
        <v>328</v>
      </c>
      <c r="D133" s="18">
        <v>4.0856822991405393</v>
      </c>
      <c r="E133" s="18">
        <v>2.9590803654974271</v>
      </c>
      <c r="F133" s="18">
        <v>1.8917503904444943</v>
      </c>
      <c r="G133" s="18">
        <v>2.007494694264488</v>
      </c>
      <c r="H133" s="18">
        <v>2.4282616601163536</v>
      </c>
      <c r="I133" s="18">
        <v>3.1195131081984657</v>
      </c>
      <c r="J133" s="18">
        <v>4.6944418529350509</v>
      </c>
      <c r="K133" s="18">
        <v>5.6765225671961748</v>
      </c>
      <c r="L133" s="18">
        <v>5.5103199382076777</v>
      </c>
      <c r="M133" s="18">
        <v>7.0728798082419058</v>
      </c>
      <c r="N133" s="18">
        <v>6.110247482370248</v>
      </c>
      <c r="O133" s="18">
        <v>8.2229353747367426</v>
      </c>
      <c r="P133" s="18">
        <v>13.782067250213773</v>
      </c>
      <c r="Q133" s="18">
        <v>12.751946139963685</v>
      </c>
      <c r="R133" s="18">
        <v>13.283824235115738</v>
      </c>
      <c r="S133" s="18">
        <v>11.50703993664807</v>
      </c>
      <c r="T133" s="18">
        <v>8.8892895006692054</v>
      </c>
      <c r="U133" s="18">
        <v>8.8586101379791291</v>
      </c>
      <c r="V133" s="18">
        <v>8.534140424504983</v>
      </c>
      <c r="W133" s="18">
        <v>9.412495775069246</v>
      </c>
      <c r="X133" s="18">
        <v>9.77100320897868</v>
      </c>
      <c r="Y133" s="42">
        <v>8.9005967882211205</v>
      </c>
      <c r="Z133" s="28">
        <v>10.373060698662909</v>
      </c>
      <c r="AA133" s="7" t="s">
        <v>327</v>
      </c>
      <c r="AB133" s="50">
        <f t="shared" si="2"/>
        <v>16.543429002316113</v>
      </c>
      <c r="AC133" s="29">
        <v>131</v>
      </c>
    </row>
    <row r="134" spans="1:29" x14ac:dyDescent="0.15">
      <c r="A134" s="41">
        <v>144</v>
      </c>
      <c r="B134" s="7" t="s">
        <v>311</v>
      </c>
      <c r="C134" s="16" t="s">
        <v>312</v>
      </c>
      <c r="D134" s="18">
        <v>2.246274856938419</v>
      </c>
      <c r="E134" s="18">
        <v>2.6868748534987108</v>
      </c>
      <c r="F134" s="18">
        <v>2.1516607096583065</v>
      </c>
      <c r="G134" s="18">
        <v>2.4513884027123134</v>
      </c>
      <c r="H134" s="18">
        <v>3.0697865949825034</v>
      </c>
      <c r="I134" s="18">
        <v>2.2626843443165612</v>
      </c>
      <c r="J134" s="18">
        <v>0</v>
      </c>
      <c r="K134" s="18">
        <v>0</v>
      </c>
      <c r="L134" s="18">
        <v>3.4915065301567778</v>
      </c>
      <c r="M134" s="18">
        <v>3.3706036152688581</v>
      </c>
      <c r="N134" s="18">
        <v>4.1337004738827847</v>
      </c>
      <c r="O134" s="18">
        <v>4.9544134394566033</v>
      </c>
      <c r="P134" s="18">
        <v>8.526685835408518</v>
      </c>
      <c r="Q134" s="18">
        <v>5.7295167659528818</v>
      </c>
      <c r="R134" s="18">
        <v>7.5062492964602301</v>
      </c>
      <c r="S134" s="18">
        <v>0</v>
      </c>
      <c r="T134" s="18">
        <v>7.9508196340286705</v>
      </c>
      <c r="U134" s="18">
        <v>9.3124272817166247</v>
      </c>
      <c r="V134" s="18">
        <v>10.199590829869541</v>
      </c>
      <c r="W134" s="18">
        <v>10.541822587505006</v>
      </c>
      <c r="X134" s="18">
        <v>9.7921375437726059</v>
      </c>
      <c r="Y134" s="42">
        <v>7.9953681244282393</v>
      </c>
      <c r="Z134" s="30">
        <v>9.7433533220550768</v>
      </c>
      <c r="AA134" s="7" t="s">
        <v>311</v>
      </c>
      <c r="AB134" s="50">
        <f t="shared" si="2"/>
        <v>21.862473002165082</v>
      </c>
      <c r="AC134" s="29">
        <v>132</v>
      </c>
    </row>
    <row r="135" spans="1:29" x14ac:dyDescent="0.15">
      <c r="A135" s="41">
        <v>112</v>
      </c>
      <c r="B135" s="7" t="s">
        <v>247</v>
      </c>
      <c r="C135" s="16" t="s">
        <v>248</v>
      </c>
      <c r="D135" s="18">
        <v>0</v>
      </c>
      <c r="E135" s="18">
        <v>0</v>
      </c>
      <c r="F135" s="18">
        <v>0</v>
      </c>
      <c r="G135" s="18">
        <v>0</v>
      </c>
      <c r="H135" s="18">
        <v>1.8223318025342208</v>
      </c>
      <c r="I135" s="18">
        <v>2.4883172703740732</v>
      </c>
      <c r="J135" s="18">
        <v>1.5420477152455043</v>
      </c>
      <c r="K135" s="18">
        <v>1.1757137194553038</v>
      </c>
      <c r="L135" s="18">
        <v>2.2713827325976177</v>
      </c>
      <c r="M135" s="18">
        <v>2.9507659924268022</v>
      </c>
      <c r="N135" s="18">
        <v>4.0593587939608557</v>
      </c>
      <c r="O135" s="18">
        <v>6.0724115546698814</v>
      </c>
      <c r="P135" s="18">
        <v>7.6176417048749236</v>
      </c>
      <c r="Q135" s="18">
        <v>7.7593416608053101</v>
      </c>
      <c r="R135" s="18">
        <v>7.3695208199332125</v>
      </c>
      <c r="S135" s="18">
        <v>7.3569425648120124</v>
      </c>
      <c r="T135" s="18">
        <v>7.6736431499264262</v>
      </c>
      <c r="U135" s="18">
        <v>6.6448568344757462</v>
      </c>
      <c r="V135" s="18">
        <v>6.5678597005215327</v>
      </c>
      <c r="W135" s="18">
        <v>6.2612900272404683</v>
      </c>
      <c r="X135" s="18">
        <v>5.8163896359662743</v>
      </c>
      <c r="Y135" s="42">
        <v>6.7452986924293272</v>
      </c>
      <c r="Z135" s="30">
        <v>9.5459230254097154</v>
      </c>
      <c r="AA135" s="7" t="s">
        <v>247</v>
      </c>
      <c r="AB135" s="50">
        <f t="shared" si="2"/>
        <v>41.519648879651605</v>
      </c>
      <c r="AC135" s="29">
        <v>133</v>
      </c>
    </row>
    <row r="136" spans="1:29" x14ac:dyDescent="0.15">
      <c r="A136" s="41">
        <v>64</v>
      </c>
      <c r="B136" s="7" t="s">
        <v>151</v>
      </c>
      <c r="C136" s="16" t="s">
        <v>152</v>
      </c>
      <c r="D136" s="18">
        <v>9.3621088320959114</v>
      </c>
      <c r="E136" s="18">
        <v>5.1867229519404292</v>
      </c>
      <c r="F136" s="18">
        <v>4.1084686284815843</v>
      </c>
      <c r="G136" s="18">
        <v>3.8173053822522847</v>
      </c>
      <c r="H136" s="18">
        <v>4.1340202532760495</v>
      </c>
      <c r="I136" s="18">
        <v>4.5017089523148117</v>
      </c>
      <c r="J136" s="18">
        <v>4.4239886477237409</v>
      </c>
      <c r="K136" s="18">
        <v>4.5576641048784108</v>
      </c>
      <c r="L136" s="18">
        <v>4.8637662946459814</v>
      </c>
      <c r="M136" s="18">
        <v>4.5039325267981214</v>
      </c>
      <c r="N136" s="18">
        <v>3.8707674490888873</v>
      </c>
      <c r="O136" s="18">
        <v>3.7956732359530352</v>
      </c>
      <c r="P136" s="18">
        <v>3.9818796865181429</v>
      </c>
      <c r="Q136" s="18">
        <v>3.9578349314838954</v>
      </c>
      <c r="R136" s="18">
        <v>4.2841356394145214</v>
      </c>
      <c r="S136" s="18">
        <v>4.4463175622293809</v>
      </c>
      <c r="T136" s="18">
        <v>4.8233699192157369</v>
      </c>
      <c r="U136" s="18">
        <v>5.1036785916006178</v>
      </c>
      <c r="V136" s="18">
        <v>4.8974729599175575</v>
      </c>
      <c r="W136" s="18">
        <v>4.8741835698213958</v>
      </c>
      <c r="X136" s="18">
        <v>4.7924800092756703</v>
      </c>
      <c r="Y136" s="42">
        <v>4.5507607930892524</v>
      </c>
      <c r="Z136" s="30">
        <v>9.2882669856800177</v>
      </c>
      <c r="AA136" s="7" t="s">
        <v>151</v>
      </c>
      <c r="AB136" s="50">
        <f t="shared" si="2"/>
        <v>104.10360834138115</v>
      </c>
      <c r="AC136" s="29">
        <v>134</v>
      </c>
    </row>
    <row r="137" spans="1:29" x14ac:dyDescent="0.15">
      <c r="A137" s="41">
        <v>135</v>
      </c>
      <c r="B137" s="7" t="s">
        <v>293</v>
      </c>
      <c r="C137" s="16" t="s">
        <v>294</v>
      </c>
      <c r="D137" s="18">
        <v>4.2872011559747198</v>
      </c>
      <c r="E137" s="18">
        <v>3.8519116815846575</v>
      </c>
      <c r="F137" s="18">
        <v>4.0540967795353913</v>
      </c>
      <c r="G137" s="18">
        <v>4.395280960020238</v>
      </c>
      <c r="H137" s="18">
        <v>5.4908392923573235</v>
      </c>
      <c r="I137" s="18">
        <v>4.1520037316287324</v>
      </c>
      <c r="J137" s="18">
        <v>3.7123395589122485</v>
      </c>
      <c r="K137" s="18">
        <v>3.3985861337081524</v>
      </c>
      <c r="L137" s="18">
        <v>3.9326115972268361</v>
      </c>
      <c r="M137" s="18">
        <v>3.8558451445928696</v>
      </c>
      <c r="N137" s="18">
        <v>4.411206136321157</v>
      </c>
      <c r="O137" s="18">
        <v>5.0856056047559344</v>
      </c>
      <c r="P137" s="18">
        <v>5.797630778056007</v>
      </c>
      <c r="Q137" s="18">
        <v>6.3351466650031423</v>
      </c>
      <c r="R137" s="18">
        <v>6.771587411702825</v>
      </c>
      <c r="S137" s="18">
        <v>5.0739661109262215</v>
      </c>
      <c r="T137" s="18">
        <v>4.0507668779155095</v>
      </c>
      <c r="U137" s="18">
        <v>4.5870666279854966</v>
      </c>
      <c r="V137" s="18">
        <v>6.8152906185329316</v>
      </c>
      <c r="W137" s="18">
        <v>7.2733969674603989</v>
      </c>
      <c r="X137" s="18">
        <v>9.2257160422468445</v>
      </c>
      <c r="Y137" s="42">
        <v>9.5029857728260581</v>
      </c>
      <c r="Z137" s="30">
        <v>8.4181580973967076</v>
      </c>
      <c r="AA137" s="7" t="s">
        <v>293</v>
      </c>
      <c r="AB137" s="50">
        <f t="shared" si="2"/>
        <v>-11.41565084240611</v>
      </c>
      <c r="AC137" s="29">
        <v>135</v>
      </c>
    </row>
    <row r="138" spans="1:29" x14ac:dyDescent="0.15">
      <c r="A138" s="41">
        <v>74</v>
      </c>
      <c r="B138" s="7" t="s">
        <v>171</v>
      </c>
      <c r="C138" s="16" t="s">
        <v>172</v>
      </c>
      <c r="D138" s="18">
        <v>1.1240720081368007</v>
      </c>
      <c r="E138" s="18">
        <v>0.69596084177275641</v>
      </c>
      <c r="F138" s="18">
        <v>0.77322994236610731</v>
      </c>
      <c r="G138" s="18">
        <v>1.0869929835443086</v>
      </c>
      <c r="H138" s="18">
        <v>1.1253415984258903</v>
      </c>
      <c r="I138" s="18">
        <v>1.2463816083689372</v>
      </c>
      <c r="J138" s="18">
        <v>2.3708548614796348</v>
      </c>
      <c r="K138" s="18">
        <v>3.8781241624232243</v>
      </c>
      <c r="L138" s="18">
        <v>3.4665252346119777</v>
      </c>
      <c r="M138" s="18">
        <v>3.515768972934981</v>
      </c>
      <c r="N138" s="18">
        <v>3.5589363684621209</v>
      </c>
      <c r="O138" s="18">
        <v>6.5319268719304118</v>
      </c>
      <c r="P138" s="18">
        <v>9.115359093950449</v>
      </c>
      <c r="Q138" s="18">
        <v>9.1363225826526637</v>
      </c>
      <c r="R138" s="18">
        <v>9.4229580183172263</v>
      </c>
      <c r="S138" s="18">
        <v>6.7238306662226641</v>
      </c>
      <c r="T138" s="18">
        <v>5.5379853011987485</v>
      </c>
      <c r="U138" s="18">
        <v>6.2500305244514678</v>
      </c>
      <c r="V138" s="18">
        <v>7.1042078599363574</v>
      </c>
      <c r="W138" s="18">
        <v>7.4537273144150804</v>
      </c>
      <c r="X138" s="18">
        <v>7.6386723598912702</v>
      </c>
      <c r="Y138" s="42">
        <v>9.3221063631024972</v>
      </c>
      <c r="Z138" s="30">
        <v>7.7140123742953426</v>
      </c>
      <c r="AA138" s="7" t="s">
        <v>171</v>
      </c>
      <c r="AB138" s="50">
        <f t="shared" si="2"/>
        <v>-17.250328693653351</v>
      </c>
      <c r="AC138" s="29">
        <v>136</v>
      </c>
    </row>
    <row r="139" spans="1:29" x14ac:dyDescent="0.15">
      <c r="A139" s="41">
        <v>21</v>
      </c>
      <c r="B139" s="7" t="s">
        <v>65</v>
      </c>
      <c r="C139" s="16" t="s">
        <v>66</v>
      </c>
      <c r="D139" s="18">
        <v>2.0766387459138249</v>
      </c>
      <c r="E139" s="18">
        <v>1.8197370892042624</v>
      </c>
      <c r="F139" s="18">
        <v>3.5150625891206828</v>
      </c>
      <c r="G139" s="18">
        <v>4.5202638248546743</v>
      </c>
      <c r="H139" s="18">
        <v>5.3018199532341388</v>
      </c>
      <c r="I139" s="18">
        <v>5.4879746557283582</v>
      </c>
      <c r="J139" s="18">
        <v>5.5729829925481766</v>
      </c>
      <c r="K139" s="18">
        <v>0</v>
      </c>
      <c r="L139" s="18">
        <v>7.2965551543454765</v>
      </c>
      <c r="M139" s="18">
        <v>0</v>
      </c>
      <c r="N139" s="18">
        <v>0</v>
      </c>
      <c r="O139" s="18">
        <v>0</v>
      </c>
      <c r="P139" s="18">
        <v>7.8108629385405228</v>
      </c>
      <c r="Q139" s="18">
        <v>8.3451210003810452</v>
      </c>
      <c r="R139" s="18">
        <v>8.7721091340572226</v>
      </c>
      <c r="S139" s="18">
        <v>8.3174360757343138</v>
      </c>
      <c r="T139" s="18">
        <v>7.0715552039287841</v>
      </c>
      <c r="U139" s="18">
        <v>10.083240418510952</v>
      </c>
      <c r="V139" s="18">
        <v>7.5590923014211722</v>
      </c>
      <c r="W139" s="18">
        <v>5.5419662344440548</v>
      </c>
      <c r="X139" s="18">
        <v>5.6920124262139051</v>
      </c>
      <c r="Y139" s="42">
        <v>7.4970387861779697</v>
      </c>
      <c r="Z139" s="30">
        <v>7.2628898105833271</v>
      </c>
      <c r="AA139" s="7" t="s">
        <v>65</v>
      </c>
      <c r="AB139" s="50">
        <f t="shared" si="2"/>
        <v>-3.1232194773533117</v>
      </c>
      <c r="AC139" s="29">
        <v>137</v>
      </c>
    </row>
    <row r="140" spans="1:29" x14ac:dyDescent="0.15">
      <c r="A140" s="41">
        <v>38</v>
      </c>
      <c r="B140" s="7" t="s">
        <v>99</v>
      </c>
      <c r="C140" s="16" t="s">
        <v>100</v>
      </c>
      <c r="D140" s="18">
        <v>0</v>
      </c>
      <c r="E140" s="18">
        <v>0</v>
      </c>
      <c r="F140" s="18">
        <v>2.754461396154519</v>
      </c>
      <c r="G140" s="18">
        <v>3.5852433724390749</v>
      </c>
      <c r="H140" s="18">
        <v>3.5652355993352467</v>
      </c>
      <c r="I140" s="18">
        <v>3.4641035714992965</v>
      </c>
      <c r="J140" s="18">
        <v>0</v>
      </c>
      <c r="K140" s="18">
        <v>4.2308230125625004</v>
      </c>
      <c r="L140" s="18">
        <v>6.9160149008022733</v>
      </c>
      <c r="M140" s="18">
        <v>7.9169481721476158</v>
      </c>
      <c r="N140" s="18">
        <v>11.080442156670971</v>
      </c>
      <c r="O140" s="18">
        <v>10.553557898295045</v>
      </c>
      <c r="P140" s="18">
        <v>8.9547095617105459</v>
      </c>
      <c r="Q140" s="18">
        <v>9.9817859701800007</v>
      </c>
      <c r="R140" s="18">
        <v>8.0142310959255614</v>
      </c>
      <c r="S140" s="18">
        <v>5.5432208184688774</v>
      </c>
      <c r="T140" s="18">
        <v>5.4764866346652958</v>
      </c>
      <c r="U140" s="18">
        <v>5.5687075027610415</v>
      </c>
      <c r="V140" s="18">
        <v>5.8430792256801123</v>
      </c>
      <c r="W140" s="18">
        <v>7.6325184730291769</v>
      </c>
      <c r="X140" s="18">
        <v>8.0954963113024441</v>
      </c>
      <c r="Y140" s="42">
        <v>9.9160499949888639</v>
      </c>
      <c r="Z140" s="30">
        <v>7.244768529464789</v>
      </c>
      <c r="AA140" s="7" t="s">
        <v>99</v>
      </c>
      <c r="AB140" s="50">
        <f t="shared" si="2"/>
        <v>-26.938967299217165</v>
      </c>
      <c r="AC140" s="29">
        <v>138</v>
      </c>
    </row>
    <row r="141" spans="1:29" x14ac:dyDescent="0.15">
      <c r="A141" s="41">
        <v>217</v>
      </c>
      <c r="B141" s="7" t="s">
        <v>457</v>
      </c>
      <c r="C141" s="16" t="s">
        <v>458</v>
      </c>
      <c r="D141" s="18">
        <v>17.262608831954257</v>
      </c>
      <c r="E141" s="18">
        <v>14.50846850908165</v>
      </c>
      <c r="F141" s="18">
        <v>33.373033969756086</v>
      </c>
      <c r="G141" s="18">
        <v>9.6505189853909972</v>
      </c>
      <c r="H141" s="18">
        <v>12.917275188102041</v>
      </c>
      <c r="I141" s="18">
        <v>6.8384906315559997</v>
      </c>
      <c r="J141" s="18">
        <v>8.7692366363188246</v>
      </c>
      <c r="K141" s="18">
        <v>0</v>
      </c>
      <c r="L141" s="18">
        <v>0</v>
      </c>
      <c r="M141" s="18">
        <v>0</v>
      </c>
      <c r="N141" s="18">
        <v>7.6551354042832402</v>
      </c>
      <c r="O141" s="18">
        <v>15.234158900350488</v>
      </c>
      <c r="P141" s="18">
        <v>23.991155131511164</v>
      </c>
      <c r="Q141" s="18">
        <v>26.311464826817105</v>
      </c>
      <c r="R141" s="18">
        <v>26.561840225324403</v>
      </c>
      <c r="S141" s="18">
        <v>26.603163006777805</v>
      </c>
      <c r="T141" s="18">
        <v>24.767328899521935</v>
      </c>
      <c r="U141" s="18">
        <v>18.982401867495401</v>
      </c>
      <c r="V141" s="18">
        <v>25.818928829564996</v>
      </c>
      <c r="W141" s="18">
        <v>10.373486520869589</v>
      </c>
      <c r="X141" s="18">
        <v>3.593188287232425</v>
      </c>
      <c r="Y141" s="42">
        <v>14.474789836380749</v>
      </c>
      <c r="Z141" s="30">
        <v>7.1609762122160454</v>
      </c>
      <c r="AA141" s="7" t="s">
        <v>457</v>
      </c>
      <c r="AB141" s="50">
        <f t="shared" si="2"/>
        <v>-50.527943457819745</v>
      </c>
      <c r="AC141" s="29">
        <v>139</v>
      </c>
    </row>
    <row r="142" spans="1:29" x14ac:dyDescent="0.15">
      <c r="A142" s="41">
        <v>32</v>
      </c>
      <c r="B142" s="7" t="s">
        <v>87</v>
      </c>
      <c r="C142" s="16" t="s">
        <v>88</v>
      </c>
      <c r="D142" s="18">
        <v>6.7103395621678947</v>
      </c>
      <c r="E142" s="18">
        <v>8.2336687789082621</v>
      </c>
      <c r="F142" s="18">
        <v>6.7552621291206698</v>
      </c>
      <c r="G142" s="18">
        <v>6.328424448221071</v>
      </c>
      <c r="H142" s="18">
        <v>6.3025818524162514</v>
      </c>
      <c r="I142" s="18">
        <v>6.7070109993647309</v>
      </c>
      <c r="J142" s="18">
        <v>5.8391535846423359</v>
      </c>
      <c r="K142" s="18">
        <v>5.8289488926908195</v>
      </c>
      <c r="L142" s="18">
        <v>5.2978632122054323</v>
      </c>
      <c r="M142" s="18">
        <v>0</v>
      </c>
      <c r="N142" s="18">
        <v>0</v>
      </c>
      <c r="O142" s="18">
        <v>0</v>
      </c>
      <c r="P142" s="18">
        <v>6.0198875467456139</v>
      </c>
      <c r="Q142" s="18">
        <v>5.9962109319638879</v>
      </c>
      <c r="R142" s="18">
        <v>5.9245301725460173</v>
      </c>
      <c r="S142" s="18">
        <v>6.1671793594413291</v>
      </c>
      <c r="T142" s="18">
        <v>5.4405590313807464</v>
      </c>
      <c r="U142" s="18">
        <v>4.8895245470639921</v>
      </c>
      <c r="V142" s="18">
        <v>4.9879562992847823</v>
      </c>
      <c r="W142" s="18">
        <v>6.0922035528167227</v>
      </c>
      <c r="X142" s="18">
        <v>4.7396593213417013</v>
      </c>
      <c r="Y142" s="67">
        <v>4.5182755163881136</v>
      </c>
      <c r="Z142" s="68">
        <v>7.1501647252576612</v>
      </c>
      <c r="AA142" s="7" t="s">
        <v>87</v>
      </c>
      <c r="AB142" s="50">
        <f t="shared" si="2"/>
        <v>58.249861021610869</v>
      </c>
      <c r="AC142" s="29">
        <v>140</v>
      </c>
    </row>
    <row r="143" spans="1:29" x14ac:dyDescent="0.15">
      <c r="A143" s="41">
        <v>1</v>
      </c>
      <c r="B143" s="7" t="s">
        <v>25</v>
      </c>
      <c r="C143" s="16" t="s">
        <v>26</v>
      </c>
      <c r="D143" s="18">
        <v>0</v>
      </c>
      <c r="E143" s="18">
        <v>0</v>
      </c>
      <c r="F143" s="18">
        <v>0</v>
      </c>
      <c r="G143" s="18">
        <v>0</v>
      </c>
      <c r="H143" s="18">
        <v>5.3932631797274198</v>
      </c>
      <c r="I143" s="18">
        <v>5.0621432142448972</v>
      </c>
      <c r="J143" s="18">
        <v>5.1959730623581537</v>
      </c>
      <c r="K143" s="18">
        <v>9.6573335811280412</v>
      </c>
      <c r="L143" s="18">
        <v>8.9342518134746811</v>
      </c>
      <c r="M143" s="18">
        <v>9.4640651261770188</v>
      </c>
      <c r="N143" s="18">
        <v>10.945310591474824</v>
      </c>
      <c r="O143" s="18">
        <v>11.087237475329017</v>
      </c>
      <c r="P143" s="18">
        <v>7.6803743811788525</v>
      </c>
      <c r="Q143" s="18">
        <v>6.8788355492281781</v>
      </c>
      <c r="R143" s="18">
        <v>8.1322185189584815</v>
      </c>
      <c r="S143" s="18">
        <v>5.6380626890687555</v>
      </c>
      <c r="T143" s="18">
        <v>5.0044255022357147</v>
      </c>
      <c r="U143" s="18">
        <v>4.9732238590336193</v>
      </c>
      <c r="V143" s="18">
        <v>4.9541020467964634</v>
      </c>
      <c r="W143" s="18">
        <v>5.8283947628171813</v>
      </c>
      <c r="X143" s="18">
        <v>6.9580961743305547</v>
      </c>
      <c r="Y143" s="67">
        <v>6.5033833415441498</v>
      </c>
      <c r="Z143" s="68">
        <v>6.5033833415441498</v>
      </c>
      <c r="AA143" s="7" t="s">
        <v>25</v>
      </c>
      <c r="AB143" s="50">
        <f t="shared" si="2"/>
        <v>0</v>
      </c>
      <c r="AC143" s="29">
        <v>141</v>
      </c>
    </row>
    <row r="144" spans="1:29" x14ac:dyDescent="0.15">
      <c r="A144" s="41">
        <v>71</v>
      </c>
      <c r="B144" s="7" t="s">
        <v>165</v>
      </c>
      <c r="C144" s="16" t="s">
        <v>166</v>
      </c>
      <c r="D144" s="18">
        <v>1.7198781332470028</v>
      </c>
      <c r="E144" s="18">
        <v>1.0912622160662</v>
      </c>
      <c r="F144" s="18">
        <v>0.92831085343854525</v>
      </c>
      <c r="G144" s="18">
        <v>0.70708103699420333</v>
      </c>
      <c r="H144" s="18">
        <v>1.1492356951249123</v>
      </c>
      <c r="I144" s="18">
        <v>1.7146884572163661</v>
      </c>
      <c r="J144" s="18">
        <v>1.6030252014102053</v>
      </c>
      <c r="K144" s="18">
        <v>2.5763861415613181</v>
      </c>
      <c r="L144" s="18">
        <v>9.3928413448203223</v>
      </c>
      <c r="M144" s="18">
        <v>3.7232283409799121</v>
      </c>
      <c r="N144" s="18">
        <v>0</v>
      </c>
      <c r="O144" s="18">
        <v>0</v>
      </c>
      <c r="P144" s="18">
        <v>5.439769241627066</v>
      </c>
      <c r="Q144" s="18">
        <v>4.7874882278794537</v>
      </c>
      <c r="R144" s="18">
        <v>6.7829782506468677</v>
      </c>
      <c r="S144" s="18">
        <v>6.3645743563496389</v>
      </c>
      <c r="T144" s="18">
        <v>0</v>
      </c>
      <c r="U144" s="18">
        <v>0</v>
      </c>
      <c r="V144" s="18">
        <v>4.8917589855984289</v>
      </c>
      <c r="W144" s="18">
        <v>5.5613763458697569</v>
      </c>
      <c r="X144" s="18">
        <v>5.6978939121489125</v>
      </c>
      <c r="Y144" s="42">
        <v>5.9344130700643349</v>
      </c>
      <c r="Z144" s="30">
        <v>5.6089662964960398</v>
      </c>
      <c r="AA144" s="7" t="s">
        <v>165</v>
      </c>
      <c r="AB144" s="50">
        <f t="shared" si="2"/>
        <v>-5.4840600026645365</v>
      </c>
      <c r="AC144" s="29">
        <v>142</v>
      </c>
    </row>
    <row r="145" spans="1:29" x14ac:dyDescent="0.15">
      <c r="A145" s="41">
        <v>120</v>
      </c>
      <c r="B145" s="7" t="s">
        <v>263</v>
      </c>
      <c r="C145" s="16" t="s">
        <v>264</v>
      </c>
      <c r="D145" s="18">
        <v>1.519843958398696</v>
      </c>
      <c r="E145" s="18">
        <v>1.6050205149013399</v>
      </c>
      <c r="F145" s="18">
        <v>1.8296291545772636</v>
      </c>
      <c r="G145" s="18">
        <v>1.5792357568409294</v>
      </c>
      <c r="H145" s="18">
        <v>2.5754246411080559</v>
      </c>
      <c r="I145" s="18">
        <v>4.3598098149427589</v>
      </c>
      <c r="J145" s="18">
        <v>3.4490685075874792</v>
      </c>
      <c r="K145" s="18">
        <v>3.6232232125495676</v>
      </c>
      <c r="L145" s="18">
        <v>4.6588350907168072</v>
      </c>
      <c r="M145" s="18">
        <v>5.9841755447258578</v>
      </c>
      <c r="N145" s="18">
        <v>4.9422227150653111</v>
      </c>
      <c r="O145" s="18">
        <v>5.0736592049345575</v>
      </c>
      <c r="P145" s="18">
        <v>4.3109719480814572</v>
      </c>
      <c r="Q145" s="18">
        <v>4.0586446730854826</v>
      </c>
      <c r="R145" s="18">
        <v>3.1020595016219059</v>
      </c>
      <c r="S145" s="18">
        <v>2.4537399033423881</v>
      </c>
      <c r="T145" s="18">
        <v>2.0542985118970813</v>
      </c>
      <c r="U145" s="18">
        <v>2.6513798845890921</v>
      </c>
      <c r="V145" s="18">
        <v>3.1711184238219765</v>
      </c>
      <c r="W145" s="18">
        <v>4.4457264975005275</v>
      </c>
      <c r="X145" s="18">
        <v>5.1907691211276576</v>
      </c>
      <c r="Y145" s="42">
        <v>4.809928610909294</v>
      </c>
      <c r="Z145" s="30">
        <v>4.1051006291844638</v>
      </c>
      <c r="AA145" s="7" t="s">
        <v>263</v>
      </c>
      <c r="AB145" s="50">
        <f t="shared" si="2"/>
        <v>-14.653605879434995</v>
      </c>
      <c r="AC145" s="29">
        <v>143</v>
      </c>
    </row>
    <row r="146" spans="1:29" x14ac:dyDescent="0.15">
      <c r="A146" s="41">
        <v>45</v>
      </c>
      <c r="B146" s="7" t="s">
        <v>462</v>
      </c>
      <c r="C146" s="16" t="s">
        <v>114</v>
      </c>
      <c r="D146" s="18">
        <v>0.86480179611524666</v>
      </c>
      <c r="E146" s="18">
        <v>0</v>
      </c>
      <c r="F146" s="18">
        <v>0</v>
      </c>
      <c r="G146" s="18">
        <v>1.4793225386322597</v>
      </c>
      <c r="H146" s="18">
        <v>2.5109019724331052</v>
      </c>
      <c r="I146" s="18">
        <v>2.9213852613072229</v>
      </c>
      <c r="J146" s="18">
        <v>3.5131284142817227</v>
      </c>
      <c r="K146" s="18">
        <v>3.4038691307109441</v>
      </c>
      <c r="L146" s="18">
        <v>2.5702695055556823</v>
      </c>
      <c r="M146" s="18">
        <v>1.9041169202977193</v>
      </c>
      <c r="N146" s="18">
        <v>2.7666595414729476</v>
      </c>
      <c r="O146" s="18">
        <v>3.478115376702271</v>
      </c>
      <c r="P146" s="18">
        <v>4.6831542021712096</v>
      </c>
      <c r="Q146" s="18">
        <v>5.0989372928234715</v>
      </c>
      <c r="R146" s="18">
        <v>4.4876963960017315</v>
      </c>
      <c r="S146" s="18">
        <v>6.2458201663861397</v>
      </c>
      <c r="T146" s="18">
        <v>4.861751415410958</v>
      </c>
      <c r="U146" s="18">
        <v>3.4754931798516702</v>
      </c>
      <c r="V146" s="18">
        <v>3.407888725796159</v>
      </c>
      <c r="W146" s="18">
        <v>4.035760412218969</v>
      </c>
      <c r="X146" s="18">
        <v>3.8999014222227628</v>
      </c>
      <c r="Y146" s="42">
        <v>3.132801008207875</v>
      </c>
      <c r="Z146" s="30">
        <v>3.7839790538033298</v>
      </c>
      <c r="AA146" s="7" t="s">
        <v>462</v>
      </c>
      <c r="AB146" s="50">
        <f t="shared" si="2"/>
        <v>20.785809372806675</v>
      </c>
      <c r="AC146" s="29">
        <v>144</v>
      </c>
    </row>
    <row r="147" spans="1:29" x14ac:dyDescent="0.15">
      <c r="A147" s="41">
        <v>119</v>
      </c>
      <c r="B147" s="7" t="s">
        <v>261</v>
      </c>
      <c r="C147" s="16" t="s">
        <v>262</v>
      </c>
      <c r="D147" s="18">
        <v>3.475593895404498</v>
      </c>
      <c r="E147" s="18">
        <v>4.6731139300462878</v>
      </c>
      <c r="F147" s="18">
        <v>4.0830094856343608</v>
      </c>
      <c r="G147" s="18">
        <v>4.7629580951747181</v>
      </c>
      <c r="H147" s="18">
        <v>3.4639267085791534</v>
      </c>
      <c r="I147" s="18">
        <v>3.3422400700657704</v>
      </c>
      <c r="J147" s="18">
        <v>3.2306317166941478</v>
      </c>
      <c r="K147" s="18">
        <v>4.1122837032151907</v>
      </c>
      <c r="L147" s="18">
        <v>5.034294717732327</v>
      </c>
      <c r="M147" s="18">
        <v>3.361511898240217</v>
      </c>
      <c r="N147" s="18">
        <v>2.6194260461143655</v>
      </c>
      <c r="O147" s="18">
        <v>3.2212902395431269</v>
      </c>
      <c r="P147" s="18">
        <v>2.9885652431759948</v>
      </c>
      <c r="Q147" s="18">
        <v>3.0472058474105905</v>
      </c>
      <c r="R147" s="18">
        <v>2.8773005297672278</v>
      </c>
      <c r="S147" s="18">
        <v>2.3714558211959957</v>
      </c>
      <c r="T147" s="18">
        <v>2.3295252232229902</v>
      </c>
      <c r="U147" s="18">
        <v>2.548819401586325</v>
      </c>
      <c r="V147" s="18">
        <v>2.7272577229869817</v>
      </c>
      <c r="W147" s="18">
        <v>2.793681489791052</v>
      </c>
      <c r="X147" s="18">
        <v>3.1126920832960221</v>
      </c>
      <c r="Y147" s="42">
        <v>3.4838617161229912</v>
      </c>
      <c r="Z147" s="30">
        <v>3.363038436193817</v>
      </c>
      <c r="AA147" s="7" t="s">
        <v>261</v>
      </c>
      <c r="AB147" s="50">
        <f t="shared" si="2"/>
        <v>-3.4680848372946382</v>
      </c>
      <c r="AC147" s="29">
        <v>145</v>
      </c>
    </row>
    <row r="148" spans="1:29" x14ac:dyDescent="0.15">
      <c r="A148" s="41">
        <v>170</v>
      </c>
      <c r="B148" s="7" t="s">
        <v>363</v>
      </c>
      <c r="C148" s="16" t="s">
        <v>364</v>
      </c>
      <c r="D148" s="18">
        <v>3.4847100769636934</v>
      </c>
      <c r="E148" s="18">
        <v>6.0690782313832976</v>
      </c>
      <c r="F148" s="18">
        <v>5.2060681309797552</v>
      </c>
      <c r="G148" s="18">
        <v>5.2575572469190952</v>
      </c>
      <c r="H148" s="18">
        <v>4.0966617246935799</v>
      </c>
      <c r="I148" s="18">
        <v>4.0847671973571318</v>
      </c>
      <c r="J148" s="18">
        <v>4.7641128940693491</v>
      </c>
      <c r="K148" s="18">
        <v>4.8232776680864005</v>
      </c>
      <c r="L148" s="18">
        <v>3.7989217646720239</v>
      </c>
      <c r="M148" s="18">
        <v>4.1581568197409151</v>
      </c>
      <c r="N148" s="18">
        <v>3.8938586629606857</v>
      </c>
      <c r="O148" s="18">
        <v>3.8394658888913669</v>
      </c>
      <c r="P148" s="18">
        <v>4.3694338360477349</v>
      </c>
      <c r="Q148" s="18">
        <v>4.5493144182078167</v>
      </c>
      <c r="R148" s="18">
        <v>6.8355953324525407</v>
      </c>
      <c r="S148" s="18">
        <v>5.3679729167191805</v>
      </c>
      <c r="T148" s="18">
        <v>5.7543687434772588</v>
      </c>
      <c r="U148" s="18">
        <v>5.2990629931303648</v>
      </c>
      <c r="V148" s="18">
        <v>3.9077291115631665</v>
      </c>
      <c r="W148" s="18">
        <v>3.4068163308391255</v>
      </c>
      <c r="X148" s="18">
        <v>2.6971274441563935</v>
      </c>
      <c r="Y148" s="42">
        <v>3.0734759373705995</v>
      </c>
      <c r="Z148" s="30">
        <v>2.8537891852857342</v>
      </c>
      <c r="AA148" s="7" t="s">
        <v>363</v>
      </c>
      <c r="AB148" s="50">
        <f t="shared" si="2"/>
        <v>-7.1478272991722269</v>
      </c>
      <c r="AC148" s="29">
        <v>146</v>
      </c>
    </row>
    <row r="149" spans="1:29" x14ac:dyDescent="0.15">
      <c r="A149" s="41">
        <v>84</v>
      </c>
      <c r="B149" s="7" t="s">
        <v>191</v>
      </c>
      <c r="C149" s="16" t="s">
        <v>192</v>
      </c>
      <c r="D149" s="18">
        <v>0</v>
      </c>
      <c r="E149" s="18">
        <v>0</v>
      </c>
      <c r="F149" s="18">
        <v>0</v>
      </c>
      <c r="G149" s="18">
        <v>0</v>
      </c>
      <c r="H149" s="18">
        <v>0</v>
      </c>
      <c r="I149" s="18">
        <v>0</v>
      </c>
      <c r="J149" s="18">
        <v>0</v>
      </c>
      <c r="K149" s="18">
        <v>0</v>
      </c>
      <c r="L149" s="18">
        <v>0</v>
      </c>
      <c r="M149" s="18">
        <v>0</v>
      </c>
      <c r="N149" s="18">
        <v>0</v>
      </c>
      <c r="O149" s="18">
        <v>0</v>
      </c>
      <c r="P149" s="18">
        <v>0</v>
      </c>
      <c r="Q149" s="18">
        <v>0.50676000956050971</v>
      </c>
      <c r="R149" s="18">
        <v>0.52269238319640654</v>
      </c>
      <c r="S149" s="18">
        <v>0.73383512536338646</v>
      </c>
      <c r="T149" s="18">
        <v>0.63328397231651168</v>
      </c>
      <c r="U149" s="18">
        <v>0.6845298647555238</v>
      </c>
      <c r="V149" s="18">
        <v>1.312222332392265</v>
      </c>
      <c r="W149" s="18">
        <v>1.1042721727341238</v>
      </c>
      <c r="X149" s="18">
        <v>2.2038548658158228</v>
      </c>
      <c r="Y149" s="42">
        <v>2.00855410217057</v>
      </c>
      <c r="Z149" s="30">
        <v>1.2095181408784714</v>
      </c>
      <c r="AA149" s="7" t="s">
        <v>191</v>
      </c>
      <c r="AB149" s="50">
        <f t="shared" si="2"/>
        <v>-39.781649915658733</v>
      </c>
      <c r="AC149" s="29">
        <v>147</v>
      </c>
    </row>
    <row r="150" spans="1:29" x14ac:dyDescent="0.15">
      <c r="A150" s="41">
        <v>4</v>
      </c>
      <c r="B150" s="7" t="s">
        <v>31</v>
      </c>
      <c r="C150" s="16" t="s">
        <v>32</v>
      </c>
      <c r="D150" s="18">
        <v>0</v>
      </c>
      <c r="E150" s="18">
        <v>0</v>
      </c>
      <c r="F150" s="18">
        <v>0</v>
      </c>
      <c r="G150" s="18">
        <v>0</v>
      </c>
      <c r="H150" s="18">
        <v>0</v>
      </c>
      <c r="I150" s="18">
        <v>0</v>
      </c>
      <c r="J150" s="18">
        <v>0</v>
      </c>
      <c r="K150" s="18">
        <v>0</v>
      </c>
      <c r="L150" s="18">
        <v>0</v>
      </c>
      <c r="M150" s="18">
        <v>0</v>
      </c>
      <c r="N150" s="18">
        <v>0</v>
      </c>
      <c r="O150" s="18">
        <v>0</v>
      </c>
      <c r="P150" s="18">
        <v>0</v>
      </c>
      <c r="Q150" s="18">
        <v>0</v>
      </c>
      <c r="R150" s="18">
        <v>0</v>
      </c>
      <c r="S150" s="18">
        <v>0</v>
      </c>
      <c r="T150" s="18">
        <v>0</v>
      </c>
      <c r="U150" s="18">
        <v>0</v>
      </c>
      <c r="V150" s="18">
        <v>0</v>
      </c>
      <c r="W150" s="18">
        <v>0</v>
      </c>
      <c r="X150" s="18">
        <v>0</v>
      </c>
      <c r="Y150" s="42">
        <v>0</v>
      </c>
      <c r="Z150" s="30">
        <v>0</v>
      </c>
      <c r="AA150" s="7" t="s">
        <v>31</v>
      </c>
      <c r="AB150" s="25"/>
      <c r="AC150" s="29">
        <v>148</v>
      </c>
    </row>
    <row r="151" spans="1:29" x14ac:dyDescent="0.15">
      <c r="A151" s="41">
        <v>5</v>
      </c>
      <c r="B151" s="7" t="s">
        <v>33</v>
      </c>
      <c r="C151" s="16" t="s">
        <v>34</v>
      </c>
      <c r="D151" s="18">
        <v>0</v>
      </c>
      <c r="E151" s="18">
        <v>0</v>
      </c>
      <c r="F151" s="18">
        <v>0</v>
      </c>
      <c r="G151" s="18">
        <v>0</v>
      </c>
      <c r="H151" s="18">
        <v>0</v>
      </c>
      <c r="I151" s="18">
        <v>0</v>
      </c>
      <c r="J151" s="18">
        <v>0</v>
      </c>
      <c r="K151" s="18">
        <v>0</v>
      </c>
      <c r="L151" s="18">
        <v>0</v>
      </c>
      <c r="M151" s="18">
        <v>0</v>
      </c>
      <c r="N151" s="18">
        <v>0</v>
      </c>
      <c r="O151" s="18">
        <v>0</v>
      </c>
      <c r="P151" s="18">
        <v>0</v>
      </c>
      <c r="Q151" s="18">
        <v>0</v>
      </c>
      <c r="R151" s="18">
        <v>0</v>
      </c>
      <c r="S151" s="18">
        <v>0</v>
      </c>
      <c r="T151" s="18">
        <v>0</v>
      </c>
      <c r="U151" s="18">
        <v>0</v>
      </c>
      <c r="V151" s="18">
        <v>0</v>
      </c>
      <c r="W151" s="18">
        <v>0</v>
      </c>
      <c r="X151" s="18">
        <v>0</v>
      </c>
      <c r="Y151" s="42">
        <v>0</v>
      </c>
      <c r="Z151" s="30">
        <v>0</v>
      </c>
      <c r="AA151" s="7" t="s">
        <v>33</v>
      </c>
      <c r="AB151" s="25"/>
      <c r="AC151" s="29">
        <v>149</v>
      </c>
    </row>
    <row r="152" spans="1:29" x14ac:dyDescent="0.15">
      <c r="A152" s="41">
        <v>7</v>
      </c>
      <c r="B152" s="7" t="s">
        <v>37</v>
      </c>
      <c r="C152" s="16" t="s">
        <v>38</v>
      </c>
      <c r="D152" s="18">
        <v>0</v>
      </c>
      <c r="E152" s="18">
        <v>0</v>
      </c>
      <c r="F152" s="18">
        <v>0</v>
      </c>
      <c r="G152" s="18">
        <v>0</v>
      </c>
      <c r="H152" s="18">
        <v>0</v>
      </c>
      <c r="I152" s="18">
        <v>0</v>
      </c>
      <c r="J152" s="18">
        <v>0</v>
      </c>
      <c r="K152" s="18">
        <v>0</v>
      </c>
      <c r="L152" s="18">
        <v>0</v>
      </c>
      <c r="M152" s="18">
        <v>0</v>
      </c>
      <c r="N152" s="18">
        <v>0</v>
      </c>
      <c r="O152" s="18">
        <v>0</v>
      </c>
      <c r="P152" s="18">
        <v>0</v>
      </c>
      <c r="Q152" s="18">
        <v>0</v>
      </c>
      <c r="R152" s="18">
        <v>0</v>
      </c>
      <c r="S152" s="18">
        <v>0</v>
      </c>
      <c r="T152" s="18">
        <v>0</v>
      </c>
      <c r="U152" s="18">
        <v>0</v>
      </c>
      <c r="V152" s="18">
        <v>0</v>
      </c>
      <c r="W152" s="18">
        <v>0</v>
      </c>
      <c r="X152" s="18">
        <v>0</v>
      </c>
      <c r="Y152" s="42">
        <v>0</v>
      </c>
      <c r="Z152" s="30">
        <v>0</v>
      </c>
      <c r="AA152" s="7" t="s">
        <v>37</v>
      </c>
      <c r="AB152" s="25"/>
      <c r="AC152" s="29">
        <v>150</v>
      </c>
    </row>
    <row r="153" spans="1:29" x14ac:dyDescent="0.15">
      <c r="A153" s="41">
        <v>10</v>
      </c>
      <c r="B153" s="7" t="s">
        <v>43</v>
      </c>
      <c r="C153" s="16" t="s">
        <v>44</v>
      </c>
      <c r="D153" s="18">
        <v>0</v>
      </c>
      <c r="E153" s="18">
        <v>0</v>
      </c>
      <c r="F153" s="18">
        <v>0</v>
      </c>
      <c r="G153" s="18">
        <v>0</v>
      </c>
      <c r="H153" s="18">
        <v>0</v>
      </c>
      <c r="I153" s="18">
        <v>0</v>
      </c>
      <c r="J153" s="18">
        <v>0</v>
      </c>
      <c r="K153" s="18">
        <v>0</v>
      </c>
      <c r="L153" s="18">
        <v>0</v>
      </c>
      <c r="M153" s="18">
        <v>0</v>
      </c>
      <c r="N153" s="18">
        <v>0</v>
      </c>
      <c r="O153" s="18">
        <v>0</v>
      </c>
      <c r="P153" s="18">
        <v>0</v>
      </c>
      <c r="Q153" s="18">
        <v>0</v>
      </c>
      <c r="R153" s="18">
        <v>0</v>
      </c>
      <c r="S153" s="18">
        <v>0</v>
      </c>
      <c r="T153" s="18">
        <v>0</v>
      </c>
      <c r="U153" s="18">
        <v>0</v>
      </c>
      <c r="V153" s="18">
        <v>0</v>
      </c>
      <c r="W153" s="18">
        <v>0</v>
      </c>
      <c r="X153" s="18">
        <v>0</v>
      </c>
      <c r="Y153" s="42">
        <v>0</v>
      </c>
      <c r="Z153" s="30">
        <v>0</v>
      </c>
      <c r="AA153" s="7" t="s">
        <v>43</v>
      </c>
      <c r="AB153" s="25"/>
      <c r="AC153" s="29">
        <v>151</v>
      </c>
    </row>
    <row r="154" spans="1:29" x14ac:dyDescent="0.15">
      <c r="A154" s="41">
        <v>14</v>
      </c>
      <c r="B154" s="7" t="s">
        <v>51</v>
      </c>
      <c r="C154" s="16" t="s">
        <v>52</v>
      </c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>
        <v>0</v>
      </c>
      <c r="M154" s="18">
        <v>0</v>
      </c>
      <c r="N154" s="18">
        <v>0</v>
      </c>
      <c r="O154" s="18">
        <v>0</v>
      </c>
      <c r="P154" s="18">
        <v>0</v>
      </c>
      <c r="Q154" s="18">
        <v>0</v>
      </c>
      <c r="R154" s="18">
        <v>0</v>
      </c>
      <c r="S154" s="18">
        <v>0</v>
      </c>
      <c r="T154" s="18">
        <v>0</v>
      </c>
      <c r="U154" s="18">
        <v>0</v>
      </c>
      <c r="V154" s="18">
        <v>0</v>
      </c>
      <c r="W154" s="18">
        <v>0</v>
      </c>
      <c r="X154" s="18">
        <v>0</v>
      </c>
      <c r="Y154" s="42">
        <v>0</v>
      </c>
      <c r="Z154" s="30">
        <v>0</v>
      </c>
      <c r="AA154" s="7" t="s">
        <v>51</v>
      </c>
      <c r="AB154" s="25"/>
      <c r="AC154" s="29">
        <v>152</v>
      </c>
    </row>
    <row r="155" spans="1:29" x14ac:dyDescent="0.15">
      <c r="A155" s="41">
        <v>17</v>
      </c>
      <c r="B155" s="7" t="s">
        <v>57</v>
      </c>
      <c r="C155" s="16" t="s">
        <v>58</v>
      </c>
      <c r="D155" s="18">
        <v>0</v>
      </c>
      <c r="E155" s="18">
        <v>0</v>
      </c>
      <c r="F155" s="18">
        <v>0</v>
      </c>
      <c r="G155" s="18">
        <v>0</v>
      </c>
      <c r="H155" s="18">
        <v>0</v>
      </c>
      <c r="I155" s="18">
        <v>0</v>
      </c>
      <c r="J155" s="18">
        <v>0</v>
      </c>
      <c r="K155" s="18">
        <v>0</v>
      </c>
      <c r="L155" s="18">
        <v>0</v>
      </c>
      <c r="M155" s="18">
        <v>0</v>
      </c>
      <c r="N155" s="18">
        <v>0</v>
      </c>
      <c r="O155" s="18">
        <v>0</v>
      </c>
      <c r="P155" s="18">
        <v>0</v>
      </c>
      <c r="Q155" s="18">
        <v>0</v>
      </c>
      <c r="R155" s="18">
        <v>0</v>
      </c>
      <c r="S155" s="18">
        <v>0</v>
      </c>
      <c r="T155" s="18">
        <v>0</v>
      </c>
      <c r="U155" s="18">
        <v>0</v>
      </c>
      <c r="V155" s="18">
        <v>0</v>
      </c>
      <c r="W155" s="18">
        <v>0</v>
      </c>
      <c r="X155" s="18">
        <v>0</v>
      </c>
      <c r="Y155" s="42">
        <v>0</v>
      </c>
      <c r="Z155" s="30">
        <v>0</v>
      </c>
      <c r="AA155" s="7" t="s">
        <v>57</v>
      </c>
      <c r="AB155" s="25"/>
      <c r="AC155" s="29">
        <v>153</v>
      </c>
    </row>
    <row r="156" spans="1:29" x14ac:dyDescent="0.15">
      <c r="A156" s="41">
        <v>22</v>
      </c>
      <c r="B156" s="7" t="s">
        <v>67</v>
      </c>
      <c r="C156" s="16" t="s">
        <v>68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  <c r="N156" s="18">
        <v>0</v>
      </c>
      <c r="O156" s="18">
        <v>0</v>
      </c>
      <c r="P156" s="18">
        <v>0</v>
      </c>
      <c r="Q156" s="18">
        <v>0</v>
      </c>
      <c r="R156" s="18">
        <v>0</v>
      </c>
      <c r="S156" s="18">
        <v>0</v>
      </c>
      <c r="T156" s="18">
        <v>0</v>
      </c>
      <c r="U156" s="18">
        <v>0</v>
      </c>
      <c r="V156" s="18">
        <v>0</v>
      </c>
      <c r="W156" s="18">
        <v>0</v>
      </c>
      <c r="X156" s="18">
        <v>0</v>
      </c>
      <c r="Y156" s="42">
        <v>0</v>
      </c>
      <c r="Z156" s="30">
        <v>0</v>
      </c>
      <c r="AA156" s="7" t="s">
        <v>67</v>
      </c>
      <c r="AB156" s="25"/>
      <c r="AC156" s="29">
        <v>154</v>
      </c>
    </row>
    <row r="157" spans="1:29" x14ac:dyDescent="0.15">
      <c r="A157" s="41">
        <v>23</v>
      </c>
      <c r="B157" s="7" t="s">
        <v>69</v>
      </c>
      <c r="C157" s="16" t="s">
        <v>70</v>
      </c>
      <c r="D157" s="18">
        <v>0</v>
      </c>
      <c r="E157" s="18">
        <v>0</v>
      </c>
      <c r="F157" s="18">
        <v>0</v>
      </c>
      <c r="G157" s="18">
        <v>0</v>
      </c>
      <c r="H157" s="18">
        <v>0</v>
      </c>
      <c r="I157" s="18">
        <v>0</v>
      </c>
      <c r="J157" s="18">
        <v>0</v>
      </c>
      <c r="K157" s="18">
        <v>0</v>
      </c>
      <c r="L157" s="18">
        <v>0</v>
      </c>
      <c r="M157" s="18">
        <v>0</v>
      </c>
      <c r="N157" s="18">
        <v>0</v>
      </c>
      <c r="O157" s="18">
        <v>0</v>
      </c>
      <c r="P157" s="18">
        <v>0</v>
      </c>
      <c r="Q157" s="18">
        <v>0</v>
      </c>
      <c r="R157" s="18">
        <v>0</v>
      </c>
      <c r="S157" s="18">
        <v>0</v>
      </c>
      <c r="T157" s="18">
        <v>0</v>
      </c>
      <c r="U157" s="18">
        <v>0</v>
      </c>
      <c r="V157" s="18">
        <v>0</v>
      </c>
      <c r="W157" s="18">
        <v>0</v>
      </c>
      <c r="X157" s="18">
        <v>0</v>
      </c>
      <c r="Y157" s="42">
        <v>0</v>
      </c>
      <c r="Z157" s="30">
        <v>0</v>
      </c>
      <c r="AA157" s="7" t="s">
        <v>69</v>
      </c>
      <c r="AB157" s="25"/>
      <c r="AC157" s="29">
        <v>155</v>
      </c>
    </row>
    <row r="158" spans="1:29" x14ac:dyDescent="0.15">
      <c r="A158" s="41">
        <v>28</v>
      </c>
      <c r="B158" s="7" t="s">
        <v>79</v>
      </c>
      <c r="C158" s="16" t="s">
        <v>80</v>
      </c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>
        <v>0</v>
      </c>
      <c r="J158" s="18">
        <v>0</v>
      </c>
      <c r="K158" s="18">
        <v>0</v>
      </c>
      <c r="L158" s="18">
        <v>0</v>
      </c>
      <c r="M158" s="18">
        <v>0</v>
      </c>
      <c r="N158" s="18">
        <v>0</v>
      </c>
      <c r="O158" s="18">
        <v>0</v>
      </c>
      <c r="P158" s="18">
        <v>0</v>
      </c>
      <c r="Q158" s="18">
        <v>0</v>
      </c>
      <c r="R158" s="18">
        <v>0</v>
      </c>
      <c r="S158" s="18">
        <v>0</v>
      </c>
      <c r="T158" s="18">
        <v>0</v>
      </c>
      <c r="U158" s="18">
        <v>0</v>
      </c>
      <c r="V158" s="18">
        <v>0</v>
      </c>
      <c r="W158" s="18">
        <v>0</v>
      </c>
      <c r="X158" s="18">
        <v>0</v>
      </c>
      <c r="Y158" s="42">
        <v>0</v>
      </c>
      <c r="Z158" s="30">
        <v>0</v>
      </c>
      <c r="AA158" s="7" t="s">
        <v>79</v>
      </c>
      <c r="AB158" s="25"/>
      <c r="AC158" s="29">
        <v>156</v>
      </c>
    </row>
    <row r="159" spans="1:29" x14ac:dyDescent="0.15">
      <c r="A159" s="41">
        <v>37</v>
      </c>
      <c r="B159" s="7" t="s">
        <v>97</v>
      </c>
      <c r="C159" s="16" t="s">
        <v>98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>
        <v>0</v>
      </c>
      <c r="M159" s="18">
        <v>0</v>
      </c>
      <c r="N159" s="18">
        <v>0</v>
      </c>
      <c r="O159" s="18">
        <v>0</v>
      </c>
      <c r="P159" s="18">
        <v>0</v>
      </c>
      <c r="Q159" s="18">
        <v>0</v>
      </c>
      <c r="R159" s="18">
        <v>0</v>
      </c>
      <c r="S159" s="18">
        <v>0</v>
      </c>
      <c r="T159" s="18">
        <v>0</v>
      </c>
      <c r="U159" s="18">
        <v>0</v>
      </c>
      <c r="V159" s="18">
        <v>0</v>
      </c>
      <c r="W159" s="18">
        <v>0</v>
      </c>
      <c r="X159" s="18">
        <v>0</v>
      </c>
      <c r="Y159" s="42">
        <v>0</v>
      </c>
      <c r="Z159" s="30">
        <v>0</v>
      </c>
      <c r="AA159" s="7" t="s">
        <v>97</v>
      </c>
      <c r="AB159" s="25"/>
      <c r="AC159" s="29">
        <v>157</v>
      </c>
    </row>
    <row r="160" spans="1:29" x14ac:dyDescent="0.15">
      <c r="A160" s="41">
        <v>40</v>
      </c>
      <c r="B160" s="7" t="s">
        <v>103</v>
      </c>
      <c r="C160" s="16" t="s">
        <v>104</v>
      </c>
      <c r="D160" s="18">
        <v>0</v>
      </c>
      <c r="E160" s="18">
        <v>0</v>
      </c>
      <c r="F160" s="18">
        <v>0</v>
      </c>
      <c r="G160" s="18">
        <v>0</v>
      </c>
      <c r="H160" s="18">
        <v>0</v>
      </c>
      <c r="I160" s="18">
        <v>0</v>
      </c>
      <c r="J160" s="18">
        <v>0</v>
      </c>
      <c r="K160" s="18">
        <v>0</v>
      </c>
      <c r="L160" s="18">
        <v>0</v>
      </c>
      <c r="M160" s="18">
        <v>0</v>
      </c>
      <c r="N160" s="18">
        <v>0</v>
      </c>
      <c r="O160" s="18">
        <v>0</v>
      </c>
      <c r="P160" s="18">
        <v>0</v>
      </c>
      <c r="Q160" s="18">
        <v>0</v>
      </c>
      <c r="R160" s="18">
        <v>0</v>
      </c>
      <c r="S160" s="18">
        <v>0</v>
      </c>
      <c r="T160" s="18">
        <v>0</v>
      </c>
      <c r="U160" s="18">
        <v>0</v>
      </c>
      <c r="V160" s="18">
        <v>0</v>
      </c>
      <c r="W160" s="18">
        <v>0</v>
      </c>
      <c r="X160" s="18">
        <v>0</v>
      </c>
      <c r="Y160" s="42">
        <v>0</v>
      </c>
      <c r="Z160" s="30">
        <v>0</v>
      </c>
      <c r="AA160" s="7" t="s">
        <v>103</v>
      </c>
      <c r="AB160" s="25"/>
      <c r="AC160" s="29">
        <v>158</v>
      </c>
    </row>
    <row r="161" spans="1:29" x14ac:dyDescent="0.15">
      <c r="A161" s="41">
        <v>44</v>
      </c>
      <c r="B161" s="7" t="s">
        <v>111</v>
      </c>
      <c r="C161" s="16" t="s">
        <v>112</v>
      </c>
      <c r="D161" s="18">
        <v>0</v>
      </c>
      <c r="E161" s="18">
        <v>0</v>
      </c>
      <c r="F161" s="18">
        <v>0</v>
      </c>
      <c r="G161" s="18">
        <v>0</v>
      </c>
      <c r="H161" s="18">
        <v>0</v>
      </c>
      <c r="I161" s="18">
        <v>0</v>
      </c>
      <c r="J161" s="18">
        <v>0</v>
      </c>
      <c r="K161" s="18">
        <v>0</v>
      </c>
      <c r="L161" s="18">
        <v>0</v>
      </c>
      <c r="M161" s="18">
        <v>0</v>
      </c>
      <c r="N161" s="18">
        <v>0</v>
      </c>
      <c r="O161" s="18">
        <v>0</v>
      </c>
      <c r="P161" s="18">
        <v>0</v>
      </c>
      <c r="Q161" s="18">
        <v>0</v>
      </c>
      <c r="R161" s="18">
        <v>0</v>
      </c>
      <c r="S161" s="18">
        <v>0</v>
      </c>
      <c r="T161" s="18">
        <v>0</v>
      </c>
      <c r="U161" s="18">
        <v>0</v>
      </c>
      <c r="V161" s="18">
        <v>0</v>
      </c>
      <c r="W161" s="18">
        <v>0</v>
      </c>
      <c r="X161" s="18">
        <v>0</v>
      </c>
      <c r="Y161" s="42">
        <v>0</v>
      </c>
      <c r="Z161" s="30">
        <v>0</v>
      </c>
      <c r="AA161" s="7" t="s">
        <v>111</v>
      </c>
      <c r="AB161" s="25"/>
      <c r="AC161" s="29">
        <v>159</v>
      </c>
    </row>
    <row r="162" spans="1:29" x14ac:dyDescent="0.15">
      <c r="A162" s="41">
        <v>47</v>
      </c>
      <c r="B162" s="7" t="s">
        <v>117</v>
      </c>
      <c r="C162" s="16" t="s">
        <v>118</v>
      </c>
      <c r="D162" s="18">
        <v>0</v>
      </c>
      <c r="E162" s="18">
        <v>0</v>
      </c>
      <c r="F162" s="18">
        <v>0</v>
      </c>
      <c r="G162" s="18">
        <v>0</v>
      </c>
      <c r="H162" s="18">
        <v>0</v>
      </c>
      <c r="I162" s="18">
        <v>0</v>
      </c>
      <c r="J162" s="18">
        <v>0</v>
      </c>
      <c r="K162" s="18">
        <v>0</v>
      </c>
      <c r="L162" s="18">
        <v>0</v>
      </c>
      <c r="M162" s="18">
        <v>0</v>
      </c>
      <c r="N162" s="18">
        <v>0</v>
      </c>
      <c r="O162" s="18">
        <v>0</v>
      </c>
      <c r="P162" s="18">
        <v>0</v>
      </c>
      <c r="Q162" s="18">
        <v>0</v>
      </c>
      <c r="R162" s="18">
        <v>0</v>
      </c>
      <c r="S162" s="18">
        <v>0</v>
      </c>
      <c r="T162" s="18">
        <v>0</v>
      </c>
      <c r="U162" s="18">
        <v>0</v>
      </c>
      <c r="V162" s="18">
        <v>0</v>
      </c>
      <c r="W162" s="18">
        <v>0</v>
      </c>
      <c r="X162" s="18">
        <v>0</v>
      </c>
      <c r="Y162" s="42">
        <v>0</v>
      </c>
      <c r="Z162" s="30">
        <v>0</v>
      </c>
      <c r="AA162" s="7" t="s">
        <v>117</v>
      </c>
      <c r="AB162" s="25"/>
      <c r="AC162" s="29">
        <v>160</v>
      </c>
    </row>
    <row r="163" spans="1:29" x14ac:dyDescent="0.15">
      <c r="A163" s="41">
        <v>50</v>
      </c>
      <c r="B163" s="7" t="s">
        <v>123</v>
      </c>
      <c r="C163" s="16" t="s">
        <v>124</v>
      </c>
      <c r="D163" s="18">
        <v>0</v>
      </c>
      <c r="E163" s="18">
        <v>0</v>
      </c>
      <c r="F163" s="18">
        <v>0</v>
      </c>
      <c r="G163" s="18">
        <v>0</v>
      </c>
      <c r="H163" s="18">
        <v>0</v>
      </c>
      <c r="I163" s="18">
        <v>0</v>
      </c>
      <c r="J163" s="18">
        <v>0</v>
      </c>
      <c r="K163" s="18">
        <v>0</v>
      </c>
      <c r="L163" s="18">
        <v>0</v>
      </c>
      <c r="M163" s="18">
        <v>172.24089881765875</v>
      </c>
      <c r="N163" s="18">
        <v>175.50937880098451</v>
      </c>
      <c r="O163" s="18">
        <v>188.3400848415437</v>
      </c>
      <c r="P163" s="18">
        <v>254.65789629587675</v>
      </c>
      <c r="Q163" s="18">
        <v>239.36590470286896</v>
      </c>
      <c r="R163" s="18">
        <v>251.67640243719552</v>
      </c>
      <c r="S163" s="18">
        <v>236.95052461840547</v>
      </c>
      <c r="T163" s="18">
        <v>247.49318175857107</v>
      </c>
      <c r="U163" s="18">
        <v>245.39888961138561</v>
      </c>
      <c r="V163" s="18">
        <v>254.0240583038551</v>
      </c>
      <c r="W163" s="18">
        <v>0</v>
      </c>
      <c r="X163" s="18">
        <v>0</v>
      </c>
      <c r="Y163" s="42">
        <v>0</v>
      </c>
      <c r="Z163" s="30">
        <v>0</v>
      </c>
      <c r="AA163" s="7" t="s">
        <v>123</v>
      </c>
      <c r="AB163" s="25"/>
      <c r="AC163" s="29">
        <v>161</v>
      </c>
    </row>
    <row r="164" spans="1:29" x14ac:dyDescent="0.15">
      <c r="A164" s="41">
        <v>51</v>
      </c>
      <c r="B164" s="7" t="s">
        <v>125</v>
      </c>
      <c r="C164" s="16" t="s">
        <v>126</v>
      </c>
      <c r="D164" s="18">
        <v>0</v>
      </c>
      <c r="E164" s="18">
        <v>0</v>
      </c>
      <c r="F164" s="18">
        <v>0</v>
      </c>
      <c r="G164" s="18">
        <v>0</v>
      </c>
      <c r="H164" s="18">
        <v>0</v>
      </c>
      <c r="I164" s="18">
        <v>0</v>
      </c>
      <c r="J164" s="18">
        <v>0</v>
      </c>
      <c r="K164" s="18">
        <v>0</v>
      </c>
      <c r="L164" s="18">
        <v>0</v>
      </c>
      <c r="M164" s="18">
        <v>0</v>
      </c>
      <c r="N164" s="18">
        <v>0</v>
      </c>
      <c r="O164" s="18">
        <v>0</v>
      </c>
      <c r="P164" s="18">
        <v>0</v>
      </c>
      <c r="Q164" s="18">
        <v>0</v>
      </c>
      <c r="R164" s="18">
        <v>0</v>
      </c>
      <c r="S164" s="18">
        <v>0</v>
      </c>
      <c r="T164" s="18">
        <v>0</v>
      </c>
      <c r="U164" s="18">
        <v>0</v>
      </c>
      <c r="V164" s="18">
        <v>0</v>
      </c>
      <c r="W164" s="18">
        <v>0</v>
      </c>
      <c r="X164" s="18">
        <v>0</v>
      </c>
      <c r="Y164" s="42">
        <v>0</v>
      </c>
      <c r="Z164" s="30">
        <v>0</v>
      </c>
      <c r="AA164" s="7" t="s">
        <v>125</v>
      </c>
      <c r="AB164" s="25"/>
      <c r="AC164" s="29">
        <v>162</v>
      </c>
    </row>
    <row r="165" spans="1:29" x14ac:dyDescent="0.15">
      <c r="A165" s="41">
        <v>55</v>
      </c>
      <c r="B165" s="7" t="s">
        <v>133</v>
      </c>
      <c r="C165" s="16" t="s">
        <v>134</v>
      </c>
      <c r="D165" s="18">
        <v>37.656613904388564</v>
      </c>
      <c r="E165" s="18">
        <v>0</v>
      </c>
      <c r="F165" s="18">
        <v>0</v>
      </c>
      <c r="G165" s="18">
        <v>0</v>
      </c>
      <c r="H165" s="18">
        <v>45.636715013527869</v>
      </c>
      <c r="I165" s="18">
        <v>38.446215310343817</v>
      </c>
      <c r="J165" s="18">
        <v>41.647366829771876</v>
      </c>
      <c r="K165" s="18">
        <v>28.431434219989686</v>
      </c>
      <c r="L165" s="18">
        <v>29.73466256937354</v>
      </c>
      <c r="M165" s="18">
        <v>0</v>
      </c>
      <c r="N165" s="18">
        <v>0</v>
      </c>
      <c r="O165" s="18">
        <v>0</v>
      </c>
      <c r="P165" s="18">
        <v>0</v>
      </c>
      <c r="Q165" s="18">
        <v>0</v>
      </c>
      <c r="R165" s="18">
        <v>0</v>
      </c>
      <c r="S165" s="18">
        <v>0</v>
      </c>
      <c r="T165" s="18">
        <v>0</v>
      </c>
      <c r="U165" s="18">
        <v>0</v>
      </c>
      <c r="V165" s="18">
        <v>0</v>
      </c>
      <c r="W165" s="18">
        <v>0</v>
      </c>
      <c r="X165" s="18">
        <v>0</v>
      </c>
      <c r="Y165" s="42">
        <v>0</v>
      </c>
      <c r="Z165" s="30">
        <v>0</v>
      </c>
      <c r="AA165" s="7" t="s">
        <v>133</v>
      </c>
      <c r="AB165" s="25"/>
      <c r="AC165" s="29">
        <v>163</v>
      </c>
    </row>
    <row r="166" spans="1:29" x14ac:dyDescent="0.15">
      <c r="A166" s="41">
        <v>56</v>
      </c>
      <c r="B166" s="7" t="s">
        <v>135</v>
      </c>
      <c r="C166" s="16" t="s">
        <v>136</v>
      </c>
      <c r="D166" s="18">
        <v>0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  <c r="N166" s="18">
        <v>0</v>
      </c>
      <c r="O166" s="18">
        <v>0</v>
      </c>
      <c r="P166" s="18">
        <v>0</v>
      </c>
      <c r="Q166" s="18">
        <v>0</v>
      </c>
      <c r="R166" s="18">
        <v>0</v>
      </c>
      <c r="S166" s="18">
        <v>0</v>
      </c>
      <c r="T166" s="18">
        <v>0</v>
      </c>
      <c r="U166" s="18">
        <v>0</v>
      </c>
      <c r="V166" s="18">
        <v>0</v>
      </c>
      <c r="W166" s="18">
        <v>0</v>
      </c>
      <c r="X166" s="18">
        <v>0</v>
      </c>
      <c r="Y166" s="42">
        <v>0</v>
      </c>
      <c r="Z166" s="30">
        <v>0</v>
      </c>
      <c r="AA166" s="7" t="s">
        <v>135</v>
      </c>
      <c r="AB166" s="25"/>
      <c r="AC166" s="29">
        <v>164</v>
      </c>
    </row>
    <row r="167" spans="1:29" x14ac:dyDescent="0.15">
      <c r="A167" s="41">
        <v>62</v>
      </c>
      <c r="B167" s="7" t="s">
        <v>147</v>
      </c>
      <c r="C167" s="16" t="s">
        <v>148</v>
      </c>
      <c r="D167" s="18">
        <v>96.398536887029948</v>
      </c>
      <c r="E167" s="18">
        <v>67.650645716963595</v>
      </c>
      <c r="F167" s="18">
        <v>59.183115470380123</v>
      </c>
      <c r="G167" s="18">
        <v>68.434641165644976</v>
      </c>
      <c r="H167" s="18">
        <v>0</v>
      </c>
      <c r="I167" s="18">
        <v>0</v>
      </c>
      <c r="J167" s="18">
        <v>0</v>
      </c>
      <c r="K167" s="18">
        <v>0</v>
      </c>
      <c r="L167" s="18">
        <v>0</v>
      </c>
      <c r="M167" s="18">
        <v>0</v>
      </c>
      <c r="N167" s="18">
        <v>0</v>
      </c>
      <c r="O167" s="18">
        <v>0</v>
      </c>
      <c r="P167" s="18">
        <v>0</v>
      </c>
      <c r="Q167" s="18">
        <v>0</v>
      </c>
      <c r="R167" s="18">
        <v>0</v>
      </c>
      <c r="S167" s="18">
        <v>0</v>
      </c>
      <c r="T167" s="18">
        <v>0</v>
      </c>
      <c r="U167" s="18">
        <v>0</v>
      </c>
      <c r="V167" s="18">
        <v>0</v>
      </c>
      <c r="W167" s="18">
        <v>0</v>
      </c>
      <c r="X167" s="18">
        <v>0</v>
      </c>
      <c r="Y167" s="42">
        <v>0</v>
      </c>
      <c r="Z167" s="30">
        <v>0</v>
      </c>
      <c r="AA167" s="7" t="s">
        <v>147</v>
      </c>
      <c r="AB167" s="25"/>
      <c r="AC167" s="29">
        <v>165</v>
      </c>
    </row>
    <row r="168" spans="1:29" x14ac:dyDescent="0.15">
      <c r="A168" s="41">
        <v>65</v>
      </c>
      <c r="B168" s="7" t="s">
        <v>153</v>
      </c>
      <c r="C168" s="16" t="s">
        <v>154</v>
      </c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18">
        <v>0</v>
      </c>
      <c r="N168" s="18">
        <v>0</v>
      </c>
      <c r="O168" s="18">
        <v>0</v>
      </c>
      <c r="P168" s="18">
        <v>0</v>
      </c>
      <c r="Q168" s="18">
        <v>0</v>
      </c>
      <c r="R168" s="18">
        <v>0</v>
      </c>
      <c r="S168" s="18">
        <v>0</v>
      </c>
      <c r="T168" s="18">
        <v>0</v>
      </c>
      <c r="U168" s="18">
        <v>0</v>
      </c>
      <c r="V168" s="18">
        <v>0</v>
      </c>
      <c r="W168" s="18">
        <v>0</v>
      </c>
      <c r="X168" s="18">
        <v>0</v>
      </c>
      <c r="Y168" s="42">
        <v>0</v>
      </c>
      <c r="Z168" s="30">
        <v>0</v>
      </c>
      <c r="AA168" s="7" t="s">
        <v>153</v>
      </c>
      <c r="AB168" s="25"/>
      <c r="AC168" s="29">
        <v>166</v>
      </c>
    </row>
    <row r="169" spans="1:29" x14ac:dyDescent="0.15">
      <c r="A169" s="41">
        <v>69</v>
      </c>
      <c r="B169" s="7" t="s">
        <v>161</v>
      </c>
      <c r="C169" s="16" t="s">
        <v>162</v>
      </c>
      <c r="D169" s="18">
        <v>0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  <c r="N169" s="18">
        <v>0</v>
      </c>
      <c r="O169" s="18">
        <v>0</v>
      </c>
      <c r="P169" s="18">
        <v>0</v>
      </c>
      <c r="Q169" s="18">
        <v>0</v>
      </c>
      <c r="R169" s="18">
        <v>0</v>
      </c>
      <c r="S169" s="18">
        <v>0</v>
      </c>
      <c r="T169" s="18">
        <v>0</v>
      </c>
      <c r="U169" s="18">
        <v>0</v>
      </c>
      <c r="V169" s="18">
        <v>0</v>
      </c>
      <c r="W169" s="18">
        <v>0</v>
      </c>
      <c r="X169" s="18">
        <v>0</v>
      </c>
      <c r="Y169" s="42">
        <v>0</v>
      </c>
      <c r="Z169" s="30">
        <v>0</v>
      </c>
      <c r="AA169" s="7" t="s">
        <v>161</v>
      </c>
      <c r="AB169" s="25"/>
      <c r="AC169" s="29">
        <v>167</v>
      </c>
    </row>
    <row r="170" spans="1:29" x14ac:dyDescent="0.15">
      <c r="A170" s="41">
        <v>75</v>
      </c>
      <c r="B170" s="7" t="s">
        <v>173</v>
      </c>
      <c r="C170" s="16" t="s">
        <v>174</v>
      </c>
      <c r="D170" s="18">
        <v>0</v>
      </c>
      <c r="E170" s="18">
        <v>0</v>
      </c>
      <c r="F170" s="18">
        <v>0</v>
      </c>
      <c r="G170" s="18">
        <v>0</v>
      </c>
      <c r="H170" s="18">
        <v>0</v>
      </c>
      <c r="I170" s="18">
        <v>0</v>
      </c>
      <c r="J170" s="18">
        <v>0</v>
      </c>
      <c r="K170" s="18">
        <v>0</v>
      </c>
      <c r="L170" s="18">
        <v>0</v>
      </c>
      <c r="M170" s="18">
        <v>0</v>
      </c>
      <c r="N170" s="18">
        <v>0</v>
      </c>
      <c r="O170" s="18">
        <v>0</v>
      </c>
      <c r="P170" s="18">
        <v>0</v>
      </c>
      <c r="Q170" s="18">
        <v>0</v>
      </c>
      <c r="R170" s="18">
        <v>0</v>
      </c>
      <c r="S170" s="18">
        <v>0</v>
      </c>
      <c r="T170" s="18">
        <v>0</v>
      </c>
      <c r="U170" s="18">
        <v>0</v>
      </c>
      <c r="V170" s="18">
        <v>0</v>
      </c>
      <c r="W170" s="18">
        <v>0</v>
      </c>
      <c r="X170" s="18">
        <v>0</v>
      </c>
      <c r="Y170" s="42">
        <v>0</v>
      </c>
      <c r="Z170" s="30">
        <v>0</v>
      </c>
      <c r="AA170" s="7" t="s">
        <v>173</v>
      </c>
      <c r="AB170" s="25"/>
      <c r="AC170" s="29">
        <v>168</v>
      </c>
    </row>
    <row r="171" spans="1:29" x14ac:dyDescent="0.15">
      <c r="A171" s="41">
        <v>77</v>
      </c>
      <c r="B171" s="7" t="s">
        <v>177</v>
      </c>
      <c r="C171" s="16" t="s">
        <v>178</v>
      </c>
      <c r="D171" s="18">
        <v>0</v>
      </c>
      <c r="E171" s="18">
        <v>0</v>
      </c>
      <c r="F171" s="18">
        <v>0</v>
      </c>
      <c r="G171" s="18">
        <v>0</v>
      </c>
      <c r="H171" s="18">
        <v>0</v>
      </c>
      <c r="I171" s="18">
        <v>0</v>
      </c>
      <c r="J171" s="18">
        <v>0</v>
      </c>
      <c r="K171" s="18">
        <v>0</v>
      </c>
      <c r="L171" s="18">
        <v>0</v>
      </c>
      <c r="M171" s="18">
        <v>0</v>
      </c>
      <c r="N171" s="18">
        <v>0</v>
      </c>
      <c r="O171" s="18">
        <v>0</v>
      </c>
      <c r="P171" s="18">
        <v>0</v>
      </c>
      <c r="Q171" s="18">
        <v>0</v>
      </c>
      <c r="R171" s="18">
        <v>0</v>
      </c>
      <c r="S171" s="18">
        <v>0</v>
      </c>
      <c r="T171" s="18">
        <v>0</v>
      </c>
      <c r="U171" s="18">
        <v>0</v>
      </c>
      <c r="V171" s="18">
        <v>0</v>
      </c>
      <c r="W171" s="18">
        <v>0</v>
      </c>
      <c r="X171" s="18">
        <v>0</v>
      </c>
      <c r="Y171" s="42">
        <v>0</v>
      </c>
      <c r="Z171" s="30">
        <v>0</v>
      </c>
      <c r="AA171" s="7" t="s">
        <v>177</v>
      </c>
      <c r="AB171" s="25"/>
      <c r="AC171" s="29">
        <v>169</v>
      </c>
    </row>
    <row r="172" spans="1:29" x14ac:dyDescent="0.15">
      <c r="A172" s="41">
        <v>78</v>
      </c>
      <c r="B172" s="7" t="s">
        <v>179</v>
      </c>
      <c r="C172" s="16" t="s">
        <v>180</v>
      </c>
      <c r="D172" s="18">
        <v>0</v>
      </c>
      <c r="E172" s="18">
        <v>0</v>
      </c>
      <c r="F172" s="18">
        <v>0</v>
      </c>
      <c r="G172" s="18">
        <v>0</v>
      </c>
      <c r="H172" s="18">
        <v>0</v>
      </c>
      <c r="I172" s="18">
        <v>0</v>
      </c>
      <c r="J172" s="18">
        <v>0</v>
      </c>
      <c r="K172" s="18">
        <v>0</v>
      </c>
      <c r="L172" s="18">
        <v>0</v>
      </c>
      <c r="M172" s="18">
        <v>0</v>
      </c>
      <c r="N172" s="18">
        <v>0</v>
      </c>
      <c r="O172" s="18">
        <v>0</v>
      </c>
      <c r="P172" s="18">
        <v>0</v>
      </c>
      <c r="Q172" s="18">
        <v>0</v>
      </c>
      <c r="R172" s="18">
        <v>0</v>
      </c>
      <c r="S172" s="18">
        <v>0</v>
      </c>
      <c r="T172" s="18">
        <v>0</v>
      </c>
      <c r="U172" s="18">
        <v>0</v>
      </c>
      <c r="V172" s="18">
        <v>0</v>
      </c>
      <c r="W172" s="18">
        <v>0</v>
      </c>
      <c r="X172" s="18">
        <v>0</v>
      </c>
      <c r="Y172" s="42">
        <v>0</v>
      </c>
      <c r="Z172" s="30">
        <v>0</v>
      </c>
      <c r="AA172" s="7" t="s">
        <v>179</v>
      </c>
      <c r="AB172" s="25"/>
      <c r="AC172" s="29">
        <v>170</v>
      </c>
    </row>
    <row r="173" spans="1:29" x14ac:dyDescent="0.15">
      <c r="A173" s="41">
        <v>79</v>
      </c>
      <c r="B173" s="7" t="s">
        <v>181</v>
      </c>
      <c r="C173" s="16" t="s">
        <v>182</v>
      </c>
      <c r="D173" s="18">
        <v>0</v>
      </c>
      <c r="E173" s="18">
        <v>0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0</v>
      </c>
      <c r="L173" s="18">
        <v>0</v>
      </c>
      <c r="M173" s="18">
        <v>0</v>
      </c>
      <c r="N173" s="18">
        <v>0</v>
      </c>
      <c r="O173" s="18">
        <v>0</v>
      </c>
      <c r="P173" s="18">
        <v>0</v>
      </c>
      <c r="Q173" s="18">
        <v>0</v>
      </c>
      <c r="R173" s="18">
        <v>0</v>
      </c>
      <c r="S173" s="18">
        <v>0</v>
      </c>
      <c r="T173" s="18">
        <v>0</v>
      </c>
      <c r="U173" s="18">
        <v>0</v>
      </c>
      <c r="V173" s="18">
        <v>0</v>
      </c>
      <c r="W173" s="18">
        <v>0</v>
      </c>
      <c r="X173" s="18">
        <v>0</v>
      </c>
      <c r="Y173" s="42">
        <v>0</v>
      </c>
      <c r="Z173" s="30">
        <v>0</v>
      </c>
      <c r="AA173" s="7" t="s">
        <v>181</v>
      </c>
      <c r="AB173" s="25"/>
      <c r="AC173" s="29">
        <v>171</v>
      </c>
    </row>
    <row r="174" spans="1:29" x14ac:dyDescent="0.15">
      <c r="A174" s="41">
        <v>86</v>
      </c>
      <c r="B174" s="21" t="s">
        <v>195</v>
      </c>
      <c r="C174" s="16" t="s">
        <v>196</v>
      </c>
      <c r="D174" s="18">
        <v>0</v>
      </c>
      <c r="E174" s="18">
        <v>0</v>
      </c>
      <c r="F174" s="18">
        <v>0</v>
      </c>
      <c r="G174" s="18">
        <v>0</v>
      </c>
      <c r="H174" s="18">
        <v>0</v>
      </c>
      <c r="I174" s="18">
        <v>0</v>
      </c>
      <c r="J174" s="18">
        <v>0</v>
      </c>
      <c r="K174" s="18">
        <v>0</v>
      </c>
      <c r="L174" s="18">
        <v>0</v>
      </c>
      <c r="M174" s="18">
        <v>0</v>
      </c>
      <c r="N174" s="18">
        <v>0</v>
      </c>
      <c r="O174" s="18">
        <v>0</v>
      </c>
      <c r="P174" s="18">
        <v>0</v>
      </c>
      <c r="Q174" s="18">
        <v>0</v>
      </c>
      <c r="R174" s="18">
        <v>0</v>
      </c>
      <c r="S174" s="18">
        <v>0</v>
      </c>
      <c r="T174" s="18">
        <v>0</v>
      </c>
      <c r="U174" s="18">
        <v>0</v>
      </c>
      <c r="V174" s="18">
        <v>0</v>
      </c>
      <c r="W174" s="18">
        <v>0</v>
      </c>
      <c r="X174" s="18">
        <v>0</v>
      </c>
      <c r="Y174" s="42">
        <v>0</v>
      </c>
      <c r="Z174" s="30">
        <v>0</v>
      </c>
      <c r="AA174" s="21" t="s">
        <v>195</v>
      </c>
      <c r="AB174" s="48"/>
      <c r="AC174" s="29">
        <v>172</v>
      </c>
    </row>
    <row r="175" spans="1:29" x14ac:dyDescent="0.15">
      <c r="A175" s="41">
        <v>88</v>
      </c>
      <c r="B175" s="7" t="s">
        <v>199</v>
      </c>
      <c r="C175" s="16" t="s">
        <v>200</v>
      </c>
      <c r="D175" s="18">
        <v>0</v>
      </c>
      <c r="E175" s="18">
        <v>0</v>
      </c>
      <c r="F175" s="18">
        <v>0</v>
      </c>
      <c r="G175" s="18">
        <v>0</v>
      </c>
      <c r="H175" s="18">
        <v>0</v>
      </c>
      <c r="I175" s="18">
        <v>0</v>
      </c>
      <c r="J175" s="18">
        <v>0</v>
      </c>
      <c r="K175" s="18">
        <v>0</v>
      </c>
      <c r="L175" s="18">
        <v>0</v>
      </c>
      <c r="M175" s="18">
        <v>0</v>
      </c>
      <c r="N175" s="18">
        <v>0</v>
      </c>
      <c r="O175" s="18">
        <v>0</v>
      </c>
      <c r="P175" s="18">
        <v>0</v>
      </c>
      <c r="Q175" s="18">
        <v>0</v>
      </c>
      <c r="R175" s="18">
        <v>0</v>
      </c>
      <c r="S175" s="18">
        <v>0</v>
      </c>
      <c r="T175" s="18">
        <v>0</v>
      </c>
      <c r="U175" s="18">
        <v>0</v>
      </c>
      <c r="V175" s="18">
        <v>0</v>
      </c>
      <c r="W175" s="18">
        <v>0</v>
      </c>
      <c r="X175" s="18">
        <v>0</v>
      </c>
      <c r="Y175" s="42">
        <v>0</v>
      </c>
      <c r="Z175" s="30">
        <v>0</v>
      </c>
      <c r="AA175" s="7" t="s">
        <v>199</v>
      </c>
      <c r="AB175" s="25"/>
      <c r="AC175" s="29">
        <v>173</v>
      </c>
    </row>
    <row r="176" spans="1:29" x14ac:dyDescent="0.15">
      <c r="A176" s="41">
        <v>94</v>
      </c>
      <c r="B176" s="7" t="s">
        <v>211</v>
      </c>
      <c r="C176" s="16" t="s">
        <v>212</v>
      </c>
      <c r="D176" s="18">
        <v>0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  <c r="N176" s="18">
        <v>0</v>
      </c>
      <c r="O176" s="18">
        <v>0</v>
      </c>
      <c r="P176" s="18">
        <v>0</v>
      </c>
      <c r="Q176" s="18">
        <v>0</v>
      </c>
      <c r="R176" s="18">
        <v>0</v>
      </c>
      <c r="S176" s="18">
        <v>0</v>
      </c>
      <c r="T176" s="18">
        <v>0</v>
      </c>
      <c r="U176" s="18">
        <v>0</v>
      </c>
      <c r="V176" s="18">
        <v>0</v>
      </c>
      <c r="W176" s="18">
        <v>0</v>
      </c>
      <c r="X176" s="18">
        <v>0</v>
      </c>
      <c r="Y176" s="42">
        <v>0</v>
      </c>
      <c r="Z176" s="30">
        <v>0</v>
      </c>
      <c r="AA176" s="7" t="s">
        <v>211</v>
      </c>
      <c r="AB176" s="25"/>
      <c r="AC176" s="29">
        <v>174</v>
      </c>
    </row>
    <row r="177" spans="1:29" x14ac:dyDescent="0.15">
      <c r="A177" s="41">
        <v>102</v>
      </c>
      <c r="B177" s="7" t="s">
        <v>227</v>
      </c>
      <c r="C177" s="16" t="s">
        <v>228</v>
      </c>
      <c r="D177" s="18">
        <v>0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  <c r="K177" s="18">
        <v>0</v>
      </c>
      <c r="L177" s="18">
        <v>0</v>
      </c>
      <c r="M177" s="18">
        <v>0</v>
      </c>
      <c r="N177" s="18">
        <v>0</v>
      </c>
      <c r="O177" s="18">
        <v>0</v>
      </c>
      <c r="P177" s="18">
        <v>0</v>
      </c>
      <c r="Q177" s="18">
        <v>0</v>
      </c>
      <c r="R177" s="18">
        <v>0</v>
      </c>
      <c r="S177" s="18">
        <v>0</v>
      </c>
      <c r="T177" s="18">
        <v>0</v>
      </c>
      <c r="U177" s="18">
        <v>0</v>
      </c>
      <c r="V177" s="18">
        <v>0</v>
      </c>
      <c r="W177" s="18">
        <v>0</v>
      </c>
      <c r="X177" s="18">
        <v>0</v>
      </c>
      <c r="Y177" s="42">
        <v>0</v>
      </c>
      <c r="Z177" s="30">
        <v>0</v>
      </c>
      <c r="AA177" s="7" t="s">
        <v>227</v>
      </c>
      <c r="AB177" s="25"/>
      <c r="AC177" s="29">
        <v>175</v>
      </c>
    </row>
    <row r="178" spans="1:29" x14ac:dyDescent="0.15">
      <c r="A178" s="41">
        <v>103</v>
      </c>
      <c r="B178" s="7" t="s">
        <v>465</v>
      </c>
      <c r="C178" s="16" t="s">
        <v>230</v>
      </c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18">
        <v>0</v>
      </c>
      <c r="L178" s="18">
        <v>0</v>
      </c>
      <c r="M178" s="18">
        <v>0</v>
      </c>
      <c r="N178" s="18">
        <v>0</v>
      </c>
      <c r="O178" s="18">
        <v>0</v>
      </c>
      <c r="P178" s="18">
        <v>0</v>
      </c>
      <c r="Q178" s="18">
        <v>0</v>
      </c>
      <c r="R178" s="18">
        <v>0</v>
      </c>
      <c r="S178" s="18">
        <v>0</v>
      </c>
      <c r="T178" s="18">
        <v>0</v>
      </c>
      <c r="U178" s="18">
        <v>0</v>
      </c>
      <c r="V178" s="18">
        <v>0</v>
      </c>
      <c r="W178" s="18">
        <v>0</v>
      </c>
      <c r="X178" s="18">
        <v>0</v>
      </c>
      <c r="Y178" s="42">
        <v>0</v>
      </c>
      <c r="Z178" s="30">
        <v>0</v>
      </c>
      <c r="AA178" s="7" t="s">
        <v>465</v>
      </c>
      <c r="AB178" s="25"/>
      <c r="AC178" s="29">
        <v>176</v>
      </c>
    </row>
    <row r="179" spans="1:29" x14ac:dyDescent="0.15">
      <c r="A179" s="41">
        <v>108</v>
      </c>
      <c r="B179" s="7" t="s">
        <v>468</v>
      </c>
      <c r="C179" s="16" t="s">
        <v>240</v>
      </c>
      <c r="D179" s="18">
        <v>2.5232096161735678</v>
      </c>
      <c r="E179" s="18">
        <v>2.2977735448606205</v>
      </c>
      <c r="F179" s="18">
        <v>1.8313275220444321</v>
      </c>
      <c r="G179" s="18">
        <v>1.7503634094324918</v>
      </c>
      <c r="H179" s="18">
        <v>1.7793637080630897</v>
      </c>
      <c r="I179" s="18">
        <v>1.8345051357674107</v>
      </c>
      <c r="J179" s="18">
        <v>1.993810699392234</v>
      </c>
      <c r="K179" s="18">
        <v>2.1822240016025596</v>
      </c>
      <c r="L179" s="18">
        <v>2.4305431745024593</v>
      </c>
      <c r="M179" s="18">
        <v>2.0346594278671768</v>
      </c>
      <c r="N179" s="18">
        <v>2.3071801620594257</v>
      </c>
      <c r="O179" s="18">
        <v>2.8928234435037181</v>
      </c>
      <c r="P179" s="18">
        <v>3.1234857544145576</v>
      </c>
      <c r="Q179" s="18">
        <v>3.4474335398122453</v>
      </c>
      <c r="R179" s="18">
        <v>0</v>
      </c>
      <c r="S179" s="18">
        <v>0</v>
      </c>
      <c r="T179" s="18">
        <v>0</v>
      </c>
      <c r="U179" s="18">
        <v>0</v>
      </c>
      <c r="V179" s="18">
        <v>0</v>
      </c>
      <c r="W179" s="18">
        <v>0</v>
      </c>
      <c r="X179" s="18">
        <v>0</v>
      </c>
      <c r="Y179" s="42">
        <v>0</v>
      </c>
      <c r="Z179" s="30">
        <v>0</v>
      </c>
      <c r="AA179" s="7" t="s">
        <v>468</v>
      </c>
      <c r="AB179" s="25"/>
      <c r="AC179" s="29">
        <v>177</v>
      </c>
    </row>
    <row r="180" spans="1:29" x14ac:dyDescent="0.15">
      <c r="A180" s="41">
        <v>110</v>
      </c>
      <c r="B180" s="7" t="s">
        <v>243</v>
      </c>
      <c r="C180" s="16" t="s">
        <v>244</v>
      </c>
      <c r="D180" s="18">
        <v>215.40691987739817</v>
      </c>
      <c r="E180" s="18">
        <v>219.0695651248414</v>
      </c>
      <c r="F180" s="18">
        <v>204.72946252011934</v>
      </c>
      <c r="G180" s="18">
        <v>208.4473865131354</v>
      </c>
      <c r="H180" s="18">
        <v>208.79756887796992</v>
      </c>
      <c r="I180" s="18">
        <v>207.37495162410448</v>
      </c>
      <c r="J180" s="18">
        <v>213.51622381608485</v>
      </c>
      <c r="K180" s="18">
        <v>239.12593239869898</v>
      </c>
      <c r="L180" s="18">
        <v>238.38618355470447</v>
      </c>
      <c r="M180" s="18">
        <v>287.42462123460905</v>
      </c>
      <c r="N180" s="18">
        <v>317.54839003683941</v>
      </c>
      <c r="O180" s="18">
        <v>321.20653076623108</v>
      </c>
      <c r="P180" s="18">
        <v>339.10419262432072</v>
      </c>
      <c r="Q180" s="18">
        <v>343.86233082749891</v>
      </c>
      <c r="R180" s="18">
        <v>358.5998939050358</v>
      </c>
      <c r="S180" s="18">
        <v>350.10042956111261</v>
      </c>
      <c r="T180" s="18">
        <v>413.73599106010926</v>
      </c>
      <c r="U180" s="18">
        <v>391.04151341980526</v>
      </c>
      <c r="V180" s="18">
        <v>447.61905511092863</v>
      </c>
      <c r="W180" s="18">
        <v>378.6358870927163</v>
      </c>
      <c r="X180" s="18">
        <v>169.82685519030107</v>
      </c>
      <c r="Y180" s="42">
        <v>139.23189515719579</v>
      </c>
      <c r="Z180" s="30">
        <v>0</v>
      </c>
      <c r="AA180" s="7" t="s">
        <v>243</v>
      </c>
      <c r="AB180" s="25"/>
      <c r="AC180" s="29">
        <v>178</v>
      </c>
    </row>
    <row r="181" spans="1:29" x14ac:dyDescent="0.15">
      <c r="A181" s="41">
        <v>113</v>
      </c>
      <c r="B181" s="7" t="s">
        <v>249</v>
      </c>
      <c r="C181" s="16" t="s">
        <v>250</v>
      </c>
      <c r="D181" s="18">
        <v>233.63428239499589</v>
      </c>
      <c r="E181" s="18">
        <v>156.04829996104513</v>
      </c>
      <c r="F181" s="18">
        <v>78.407695051520861</v>
      </c>
      <c r="G181" s="18">
        <v>98.190804037990191</v>
      </c>
      <c r="H181" s="18">
        <v>120.61187789937185</v>
      </c>
      <c r="I181" s="18">
        <v>123.90005675614263</v>
      </c>
      <c r="J181" s="18">
        <v>112.70978676348749</v>
      </c>
      <c r="K181" s="18">
        <v>105.63134024589233</v>
      </c>
      <c r="L181" s="18">
        <v>207.41556628494376</v>
      </c>
      <c r="M181" s="18">
        <v>0</v>
      </c>
      <c r="N181" s="18">
        <v>0</v>
      </c>
      <c r="O181" s="18">
        <v>0</v>
      </c>
      <c r="P181" s="18">
        <v>590.51016705213578</v>
      </c>
      <c r="Q181" s="18">
        <v>961.75582715617406</v>
      </c>
      <c r="R181" s="18">
        <v>1456.4350294192134</v>
      </c>
      <c r="S181" s="18">
        <v>0</v>
      </c>
      <c r="T181" s="18">
        <v>0</v>
      </c>
      <c r="U181" s="18">
        <v>0</v>
      </c>
      <c r="V181" s="18">
        <v>0</v>
      </c>
      <c r="W181" s="18">
        <v>0</v>
      </c>
      <c r="X181" s="18">
        <v>0</v>
      </c>
      <c r="Y181" s="42">
        <v>0</v>
      </c>
      <c r="Z181" s="30">
        <v>0</v>
      </c>
      <c r="AA181" s="7" t="s">
        <v>249</v>
      </c>
      <c r="AB181" s="25"/>
      <c r="AC181" s="29">
        <v>179</v>
      </c>
    </row>
    <row r="182" spans="1:29" x14ac:dyDescent="0.15">
      <c r="A182" s="41">
        <v>114</v>
      </c>
      <c r="B182" s="7" t="s">
        <v>251</v>
      </c>
      <c r="C182" s="16" t="s">
        <v>252</v>
      </c>
      <c r="D182" s="18">
        <v>0</v>
      </c>
      <c r="E182" s="18">
        <v>0</v>
      </c>
      <c r="F182" s="18">
        <v>0</v>
      </c>
      <c r="G182" s="18">
        <v>0</v>
      </c>
      <c r="H182" s="18">
        <v>0</v>
      </c>
      <c r="I182" s="18">
        <v>0</v>
      </c>
      <c r="J182" s="18">
        <v>0</v>
      </c>
      <c r="K182" s="18">
        <v>0</v>
      </c>
      <c r="L182" s="18">
        <v>0</v>
      </c>
      <c r="M182" s="18">
        <v>0</v>
      </c>
      <c r="N182" s="18">
        <v>0</v>
      </c>
      <c r="O182" s="18">
        <v>0</v>
      </c>
      <c r="P182" s="18">
        <v>0</v>
      </c>
      <c r="Q182" s="18">
        <v>0</v>
      </c>
      <c r="R182" s="18">
        <v>0</v>
      </c>
      <c r="S182" s="18">
        <v>0</v>
      </c>
      <c r="T182" s="18">
        <v>0</v>
      </c>
      <c r="U182" s="18">
        <v>0</v>
      </c>
      <c r="V182" s="18">
        <v>0</v>
      </c>
      <c r="W182" s="18">
        <v>0</v>
      </c>
      <c r="X182" s="18">
        <v>0</v>
      </c>
      <c r="Y182" s="42">
        <v>0</v>
      </c>
      <c r="Z182" s="30">
        <v>0</v>
      </c>
      <c r="AA182" s="7" t="s">
        <v>251</v>
      </c>
      <c r="AB182" s="25"/>
      <c r="AC182" s="29">
        <v>180</v>
      </c>
    </row>
    <row r="183" spans="1:29" x14ac:dyDescent="0.15">
      <c r="A183" s="41">
        <v>117</v>
      </c>
      <c r="B183" s="21" t="s">
        <v>257</v>
      </c>
      <c r="C183" s="16" t="s">
        <v>258</v>
      </c>
      <c r="D183" s="18">
        <v>0</v>
      </c>
      <c r="E183" s="18">
        <v>0</v>
      </c>
      <c r="F183" s="18">
        <v>0</v>
      </c>
      <c r="G183" s="18">
        <v>0</v>
      </c>
      <c r="H183" s="18">
        <v>0</v>
      </c>
      <c r="I183" s="18">
        <v>0</v>
      </c>
      <c r="J183" s="18">
        <v>0</v>
      </c>
      <c r="K183" s="18">
        <v>0</v>
      </c>
      <c r="L183" s="18">
        <v>0</v>
      </c>
      <c r="M183" s="18">
        <v>0</v>
      </c>
      <c r="N183" s="18">
        <v>0</v>
      </c>
      <c r="O183" s="18">
        <v>0</v>
      </c>
      <c r="P183" s="18">
        <v>0</v>
      </c>
      <c r="Q183" s="18">
        <v>0</v>
      </c>
      <c r="R183" s="18">
        <v>0</v>
      </c>
      <c r="S183" s="18">
        <v>0</v>
      </c>
      <c r="T183" s="18">
        <v>0</v>
      </c>
      <c r="U183" s="18">
        <v>0</v>
      </c>
      <c r="V183" s="18">
        <v>0</v>
      </c>
      <c r="W183" s="18">
        <v>0</v>
      </c>
      <c r="X183" s="18">
        <v>0</v>
      </c>
      <c r="Y183" s="42">
        <v>0</v>
      </c>
      <c r="Z183" s="30">
        <v>0</v>
      </c>
      <c r="AA183" s="21" t="s">
        <v>257</v>
      </c>
      <c r="AB183" s="48"/>
      <c r="AC183" s="29">
        <v>181</v>
      </c>
    </row>
    <row r="184" spans="1:29" x14ac:dyDescent="0.15">
      <c r="A184" s="41">
        <v>122</v>
      </c>
      <c r="B184" s="7" t="s">
        <v>267</v>
      </c>
      <c r="C184" s="16" t="s">
        <v>268</v>
      </c>
      <c r="D184" s="18">
        <v>0</v>
      </c>
      <c r="E184" s="18">
        <v>0</v>
      </c>
      <c r="F184" s="18">
        <v>0</v>
      </c>
      <c r="G184" s="18">
        <v>0</v>
      </c>
      <c r="H184" s="18">
        <v>0</v>
      </c>
      <c r="I184" s="18">
        <v>0</v>
      </c>
      <c r="J184" s="18">
        <v>0</v>
      </c>
      <c r="K184" s="18">
        <v>0</v>
      </c>
      <c r="L184" s="18">
        <v>0</v>
      </c>
      <c r="M184" s="18">
        <v>0</v>
      </c>
      <c r="N184" s="18">
        <v>0</v>
      </c>
      <c r="O184" s="18">
        <v>0</v>
      </c>
      <c r="P184" s="18">
        <v>0</v>
      </c>
      <c r="Q184" s="18">
        <v>0</v>
      </c>
      <c r="R184" s="18">
        <v>0</v>
      </c>
      <c r="S184" s="18">
        <v>0</v>
      </c>
      <c r="T184" s="18">
        <v>0</v>
      </c>
      <c r="U184" s="18">
        <v>0</v>
      </c>
      <c r="V184" s="18">
        <v>0</v>
      </c>
      <c r="W184" s="18">
        <v>0</v>
      </c>
      <c r="X184" s="18">
        <v>0</v>
      </c>
      <c r="Y184" s="42">
        <v>0</v>
      </c>
      <c r="Z184" s="30">
        <v>0</v>
      </c>
      <c r="AA184" s="7" t="s">
        <v>267</v>
      </c>
      <c r="AB184" s="25"/>
      <c r="AC184" s="29">
        <v>182</v>
      </c>
    </row>
    <row r="185" spans="1:29" x14ac:dyDescent="0.15">
      <c r="A185" s="41">
        <v>125</v>
      </c>
      <c r="B185" s="7" t="s">
        <v>273</v>
      </c>
      <c r="C185" s="16" t="s">
        <v>274</v>
      </c>
      <c r="D185" s="18">
        <v>0</v>
      </c>
      <c r="E185" s="18">
        <v>0</v>
      </c>
      <c r="F185" s="18">
        <v>0</v>
      </c>
      <c r="G185" s="18">
        <v>0</v>
      </c>
      <c r="H185" s="18">
        <v>0</v>
      </c>
      <c r="I185" s="18">
        <v>0</v>
      </c>
      <c r="J185" s="18">
        <v>0</v>
      </c>
      <c r="K185" s="18">
        <v>0</v>
      </c>
      <c r="L185" s="18">
        <v>0</v>
      </c>
      <c r="M185" s="18">
        <v>0</v>
      </c>
      <c r="N185" s="18">
        <v>0</v>
      </c>
      <c r="O185" s="18">
        <v>0</v>
      </c>
      <c r="P185" s="18">
        <v>0</v>
      </c>
      <c r="Q185" s="18">
        <v>0</v>
      </c>
      <c r="R185" s="18">
        <v>0</v>
      </c>
      <c r="S185" s="18">
        <v>0</v>
      </c>
      <c r="T185" s="18">
        <v>0</v>
      </c>
      <c r="U185" s="18">
        <v>0</v>
      </c>
      <c r="V185" s="18">
        <v>0</v>
      </c>
      <c r="W185" s="18">
        <v>0</v>
      </c>
      <c r="X185" s="18">
        <v>0</v>
      </c>
      <c r="Y185" s="42">
        <v>0</v>
      </c>
      <c r="Z185" s="30">
        <v>0</v>
      </c>
      <c r="AA185" s="7" t="s">
        <v>273</v>
      </c>
      <c r="AB185" s="25"/>
      <c r="AC185" s="29">
        <v>183</v>
      </c>
    </row>
    <row r="186" spans="1:29" x14ac:dyDescent="0.15">
      <c r="A186" s="41">
        <v>129</v>
      </c>
      <c r="B186" s="7" t="s">
        <v>281</v>
      </c>
      <c r="C186" s="16" t="s">
        <v>282</v>
      </c>
      <c r="D186" s="18">
        <v>0</v>
      </c>
      <c r="E186" s="18">
        <v>0</v>
      </c>
      <c r="F186" s="18">
        <v>0</v>
      </c>
      <c r="G186" s="18">
        <v>0</v>
      </c>
      <c r="H186" s="18">
        <v>0</v>
      </c>
      <c r="I186" s="18">
        <v>0</v>
      </c>
      <c r="J186" s="18">
        <v>0</v>
      </c>
      <c r="K186" s="18">
        <v>0</v>
      </c>
      <c r="L186" s="18">
        <v>0</v>
      </c>
      <c r="M186" s="18">
        <v>0</v>
      </c>
      <c r="N186" s="18">
        <v>0</v>
      </c>
      <c r="O186" s="18">
        <v>0</v>
      </c>
      <c r="P186" s="18">
        <v>0</v>
      </c>
      <c r="Q186" s="18">
        <v>0</v>
      </c>
      <c r="R186" s="18">
        <v>0</v>
      </c>
      <c r="S186" s="18">
        <v>0</v>
      </c>
      <c r="T186" s="18">
        <v>0</v>
      </c>
      <c r="U186" s="18">
        <v>0</v>
      </c>
      <c r="V186" s="18">
        <v>0</v>
      </c>
      <c r="W186" s="18">
        <v>0</v>
      </c>
      <c r="X186" s="18">
        <v>0</v>
      </c>
      <c r="Y186" s="42">
        <v>0</v>
      </c>
      <c r="Z186" s="30">
        <v>0</v>
      </c>
      <c r="AA186" s="7" t="s">
        <v>281</v>
      </c>
      <c r="AB186" s="25"/>
      <c r="AC186" s="29">
        <v>184</v>
      </c>
    </row>
    <row r="187" spans="1:29" x14ac:dyDescent="0.15">
      <c r="A187" s="41">
        <v>131</v>
      </c>
      <c r="B187" s="7" t="s">
        <v>285</v>
      </c>
      <c r="C187" s="16" t="s">
        <v>286</v>
      </c>
      <c r="D187" s="18">
        <v>0</v>
      </c>
      <c r="E187" s="18">
        <v>0</v>
      </c>
      <c r="F187" s="18">
        <v>0</v>
      </c>
      <c r="G187" s="18">
        <v>0</v>
      </c>
      <c r="H187" s="18">
        <v>0</v>
      </c>
      <c r="I187" s="18">
        <v>0</v>
      </c>
      <c r="J187" s="18">
        <v>0</v>
      </c>
      <c r="K187" s="18">
        <v>0</v>
      </c>
      <c r="L187" s="18">
        <v>0</v>
      </c>
      <c r="M187" s="18">
        <v>0</v>
      </c>
      <c r="N187" s="18">
        <v>0</v>
      </c>
      <c r="O187" s="18">
        <v>0</v>
      </c>
      <c r="P187" s="18">
        <v>0</v>
      </c>
      <c r="Q187" s="18">
        <v>0</v>
      </c>
      <c r="R187" s="18">
        <v>0</v>
      </c>
      <c r="S187" s="18">
        <v>0</v>
      </c>
      <c r="T187" s="18">
        <v>0</v>
      </c>
      <c r="U187" s="18">
        <v>0</v>
      </c>
      <c r="V187" s="18">
        <v>0</v>
      </c>
      <c r="W187" s="18">
        <v>0</v>
      </c>
      <c r="X187" s="18">
        <v>0</v>
      </c>
      <c r="Y187" s="42">
        <v>0</v>
      </c>
      <c r="Z187" s="30">
        <v>0</v>
      </c>
      <c r="AA187" s="7" t="s">
        <v>285</v>
      </c>
      <c r="AB187" s="25"/>
      <c r="AC187" s="29">
        <v>185</v>
      </c>
    </row>
    <row r="188" spans="1:29" x14ac:dyDescent="0.15">
      <c r="A188" s="41">
        <v>138</v>
      </c>
      <c r="B188" s="7" t="s">
        <v>299</v>
      </c>
      <c r="C188" s="16" t="s">
        <v>300</v>
      </c>
      <c r="D188" s="18">
        <v>0</v>
      </c>
      <c r="E188" s="18">
        <v>0</v>
      </c>
      <c r="F188" s="18">
        <v>0</v>
      </c>
      <c r="G188" s="18">
        <v>0</v>
      </c>
      <c r="H188" s="18">
        <v>0</v>
      </c>
      <c r="I188" s="18">
        <v>0</v>
      </c>
      <c r="J188" s="18">
        <v>0</v>
      </c>
      <c r="K188" s="18">
        <v>0</v>
      </c>
      <c r="L188" s="18">
        <v>0</v>
      </c>
      <c r="M188" s="18">
        <v>0</v>
      </c>
      <c r="N188" s="18">
        <v>0</v>
      </c>
      <c r="O188" s="18">
        <v>0</v>
      </c>
      <c r="P188" s="18">
        <v>0</v>
      </c>
      <c r="Q188" s="18">
        <v>0</v>
      </c>
      <c r="R188" s="18">
        <v>0</v>
      </c>
      <c r="S188" s="18">
        <v>0</v>
      </c>
      <c r="T188" s="18">
        <v>0</v>
      </c>
      <c r="U188" s="18">
        <v>0</v>
      </c>
      <c r="V188" s="18">
        <v>0</v>
      </c>
      <c r="W188" s="18">
        <v>0</v>
      </c>
      <c r="X188" s="18">
        <v>0</v>
      </c>
      <c r="Y188" s="42">
        <v>0</v>
      </c>
      <c r="Z188" s="30">
        <v>0</v>
      </c>
      <c r="AA188" s="7" t="s">
        <v>299</v>
      </c>
      <c r="AB188" s="25"/>
      <c r="AC188" s="29">
        <v>186</v>
      </c>
    </row>
    <row r="189" spans="1:29" x14ac:dyDescent="0.15">
      <c r="A189" s="41">
        <v>141</v>
      </c>
      <c r="B189" s="7" t="s">
        <v>305</v>
      </c>
      <c r="C189" s="16" t="s">
        <v>306</v>
      </c>
      <c r="D189" s="18">
        <v>0</v>
      </c>
      <c r="E189" s="18">
        <v>0</v>
      </c>
      <c r="F189" s="18">
        <v>0</v>
      </c>
      <c r="G189" s="18">
        <v>0</v>
      </c>
      <c r="H189" s="18">
        <v>0</v>
      </c>
      <c r="I189" s="18">
        <v>0</v>
      </c>
      <c r="J189" s="18">
        <v>0</v>
      </c>
      <c r="K189" s="18">
        <v>0</v>
      </c>
      <c r="L189" s="18">
        <v>0</v>
      </c>
      <c r="M189" s="18">
        <v>0</v>
      </c>
      <c r="N189" s="18">
        <v>0</v>
      </c>
      <c r="O189" s="18">
        <v>0</v>
      </c>
      <c r="P189" s="18">
        <v>0</v>
      </c>
      <c r="Q189" s="18">
        <v>0</v>
      </c>
      <c r="R189" s="18">
        <v>0</v>
      </c>
      <c r="S189" s="18">
        <v>0</v>
      </c>
      <c r="T189" s="18">
        <v>0</v>
      </c>
      <c r="U189" s="18">
        <v>0</v>
      </c>
      <c r="V189" s="18">
        <v>0</v>
      </c>
      <c r="W189" s="18">
        <v>0</v>
      </c>
      <c r="X189" s="18">
        <v>0</v>
      </c>
      <c r="Y189" s="42">
        <v>0</v>
      </c>
      <c r="Z189" s="30">
        <v>0</v>
      </c>
      <c r="AA189" s="7" t="s">
        <v>305</v>
      </c>
      <c r="AB189" s="25"/>
      <c r="AC189" s="29">
        <v>187</v>
      </c>
    </row>
    <row r="190" spans="1:29" x14ac:dyDescent="0.15">
      <c r="A190" s="41">
        <v>146</v>
      </c>
      <c r="B190" s="7" t="s">
        <v>315</v>
      </c>
      <c r="C190" s="16" t="s">
        <v>316</v>
      </c>
      <c r="D190" s="18">
        <v>0</v>
      </c>
      <c r="E190" s="18">
        <v>0</v>
      </c>
      <c r="F190" s="18">
        <v>0</v>
      </c>
      <c r="G190" s="18">
        <v>0</v>
      </c>
      <c r="H190" s="18">
        <v>0</v>
      </c>
      <c r="I190" s="18">
        <v>0</v>
      </c>
      <c r="J190" s="18">
        <v>0</v>
      </c>
      <c r="K190" s="18">
        <v>0</v>
      </c>
      <c r="L190" s="18">
        <v>0</v>
      </c>
      <c r="M190" s="18">
        <v>0</v>
      </c>
      <c r="N190" s="18">
        <v>0</v>
      </c>
      <c r="O190" s="18">
        <v>0</v>
      </c>
      <c r="P190" s="18">
        <v>0</v>
      </c>
      <c r="Q190" s="18">
        <v>0</v>
      </c>
      <c r="R190" s="18">
        <v>0</v>
      </c>
      <c r="S190" s="18">
        <v>0</v>
      </c>
      <c r="T190" s="18">
        <v>0</v>
      </c>
      <c r="U190" s="18">
        <v>0</v>
      </c>
      <c r="V190" s="18">
        <v>0</v>
      </c>
      <c r="W190" s="18">
        <v>0</v>
      </c>
      <c r="X190" s="18">
        <v>0</v>
      </c>
      <c r="Y190" s="42">
        <v>0</v>
      </c>
      <c r="Z190" s="30">
        <v>0</v>
      </c>
      <c r="AA190" s="7" t="s">
        <v>315</v>
      </c>
      <c r="AB190" s="25"/>
      <c r="AC190" s="29">
        <v>188</v>
      </c>
    </row>
    <row r="191" spans="1:29" x14ac:dyDescent="0.15">
      <c r="A191" s="41">
        <v>150</v>
      </c>
      <c r="B191" s="7" t="s">
        <v>323</v>
      </c>
      <c r="C191" s="16" t="s">
        <v>324</v>
      </c>
      <c r="D191" s="18">
        <v>0</v>
      </c>
      <c r="E191" s="18">
        <v>0</v>
      </c>
      <c r="F191" s="18">
        <v>0</v>
      </c>
      <c r="G191" s="18">
        <v>0</v>
      </c>
      <c r="H191" s="18">
        <v>0</v>
      </c>
      <c r="I191" s="18">
        <v>0</v>
      </c>
      <c r="J191" s="18">
        <v>0</v>
      </c>
      <c r="K191" s="18">
        <v>0</v>
      </c>
      <c r="L191" s="18">
        <v>0</v>
      </c>
      <c r="M191" s="18">
        <v>0</v>
      </c>
      <c r="N191" s="18">
        <v>0</v>
      </c>
      <c r="O191" s="18">
        <v>0</v>
      </c>
      <c r="P191" s="18">
        <v>0</v>
      </c>
      <c r="Q191" s="18">
        <v>0</v>
      </c>
      <c r="R191" s="18">
        <v>0</v>
      </c>
      <c r="S191" s="18">
        <v>0</v>
      </c>
      <c r="T191" s="18">
        <v>0</v>
      </c>
      <c r="U191" s="18">
        <v>0</v>
      </c>
      <c r="V191" s="18">
        <v>0</v>
      </c>
      <c r="W191" s="18">
        <v>0</v>
      </c>
      <c r="X191" s="18">
        <v>0</v>
      </c>
      <c r="Y191" s="42">
        <v>0</v>
      </c>
      <c r="Z191" s="30">
        <v>0</v>
      </c>
      <c r="AA191" s="7" t="s">
        <v>323</v>
      </c>
      <c r="AB191" s="25"/>
      <c r="AC191" s="29">
        <v>189</v>
      </c>
    </row>
    <row r="192" spans="1:29" x14ac:dyDescent="0.15">
      <c r="A192" s="41">
        <v>151</v>
      </c>
      <c r="B192" s="7" t="s">
        <v>325</v>
      </c>
      <c r="C192" s="16" t="s">
        <v>326</v>
      </c>
      <c r="D192" s="18">
        <v>0</v>
      </c>
      <c r="E192" s="18">
        <v>0</v>
      </c>
      <c r="F192" s="18">
        <v>0</v>
      </c>
      <c r="G192" s="18">
        <v>0</v>
      </c>
      <c r="H192" s="18">
        <v>0</v>
      </c>
      <c r="I192" s="18">
        <v>0</v>
      </c>
      <c r="J192" s="18">
        <v>0</v>
      </c>
      <c r="K192" s="18">
        <v>0</v>
      </c>
      <c r="L192" s="18">
        <v>0</v>
      </c>
      <c r="M192" s="18">
        <v>0</v>
      </c>
      <c r="N192" s="18">
        <v>0</v>
      </c>
      <c r="O192" s="18">
        <v>0</v>
      </c>
      <c r="P192" s="18">
        <v>0</v>
      </c>
      <c r="Q192" s="18">
        <v>0</v>
      </c>
      <c r="R192" s="18">
        <v>0</v>
      </c>
      <c r="S192" s="18">
        <v>0</v>
      </c>
      <c r="T192" s="18">
        <v>0</v>
      </c>
      <c r="U192" s="18">
        <v>0</v>
      </c>
      <c r="V192" s="18">
        <v>0</v>
      </c>
      <c r="W192" s="18">
        <v>0</v>
      </c>
      <c r="X192" s="18">
        <v>0</v>
      </c>
      <c r="Y192" s="42">
        <v>0</v>
      </c>
      <c r="Z192" s="30">
        <v>0</v>
      </c>
      <c r="AA192" s="7" t="s">
        <v>325</v>
      </c>
      <c r="AB192" s="25"/>
      <c r="AC192" s="29">
        <v>190</v>
      </c>
    </row>
    <row r="193" spans="1:29" x14ac:dyDescent="0.15">
      <c r="A193" s="41">
        <v>158</v>
      </c>
      <c r="B193" s="7" t="s">
        <v>339</v>
      </c>
      <c r="C193" s="16" t="s">
        <v>340</v>
      </c>
      <c r="D193" s="18">
        <v>0</v>
      </c>
      <c r="E193" s="18">
        <v>0</v>
      </c>
      <c r="F193" s="18">
        <v>0</v>
      </c>
      <c r="G193" s="18">
        <v>0</v>
      </c>
      <c r="H193" s="18">
        <v>0</v>
      </c>
      <c r="I193" s="18">
        <v>0</v>
      </c>
      <c r="J193" s="18">
        <v>0</v>
      </c>
      <c r="K193" s="18">
        <v>0</v>
      </c>
      <c r="L193" s="18">
        <v>0</v>
      </c>
      <c r="M193" s="18">
        <v>0</v>
      </c>
      <c r="N193" s="18">
        <v>0</v>
      </c>
      <c r="O193" s="18">
        <v>0</v>
      </c>
      <c r="P193" s="18">
        <v>0</v>
      </c>
      <c r="Q193" s="18">
        <v>0</v>
      </c>
      <c r="R193" s="18">
        <v>0</v>
      </c>
      <c r="S193" s="18">
        <v>0</v>
      </c>
      <c r="T193" s="18">
        <v>0</v>
      </c>
      <c r="U193" s="18">
        <v>0</v>
      </c>
      <c r="V193" s="18">
        <v>0</v>
      </c>
      <c r="W193" s="18">
        <v>0</v>
      </c>
      <c r="X193" s="18">
        <v>0</v>
      </c>
      <c r="Y193" s="42">
        <v>0</v>
      </c>
      <c r="Z193" s="30">
        <v>0</v>
      </c>
      <c r="AA193" s="7" t="s">
        <v>339</v>
      </c>
      <c r="AB193" s="25"/>
      <c r="AC193" s="29">
        <v>191</v>
      </c>
    </row>
    <row r="194" spans="1:29" x14ac:dyDescent="0.15">
      <c r="A194" s="41">
        <v>163</v>
      </c>
      <c r="B194" s="7" t="s">
        <v>349</v>
      </c>
      <c r="C194" s="16" t="s">
        <v>350</v>
      </c>
      <c r="D194" s="18">
        <v>0</v>
      </c>
      <c r="E194" s="18">
        <v>0</v>
      </c>
      <c r="F194" s="18">
        <v>0</v>
      </c>
      <c r="G194" s="18">
        <v>0</v>
      </c>
      <c r="H194" s="18">
        <v>0</v>
      </c>
      <c r="I194" s="18">
        <v>0</v>
      </c>
      <c r="J194" s="18">
        <v>0</v>
      </c>
      <c r="K194" s="18">
        <v>0</v>
      </c>
      <c r="L194" s="18">
        <v>0</v>
      </c>
      <c r="M194" s="18">
        <v>0</v>
      </c>
      <c r="N194" s="18">
        <v>0</v>
      </c>
      <c r="O194" s="18">
        <v>0</v>
      </c>
      <c r="P194" s="18">
        <v>0</v>
      </c>
      <c r="Q194" s="18">
        <v>0</v>
      </c>
      <c r="R194" s="18">
        <v>0</v>
      </c>
      <c r="S194" s="18">
        <v>0</v>
      </c>
      <c r="T194" s="18">
        <v>0</v>
      </c>
      <c r="U194" s="18">
        <v>0</v>
      </c>
      <c r="V194" s="18">
        <v>0</v>
      </c>
      <c r="W194" s="18">
        <v>0</v>
      </c>
      <c r="X194" s="18">
        <v>0</v>
      </c>
      <c r="Y194" s="42">
        <v>0</v>
      </c>
      <c r="Z194" s="30">
        <v>0</v>
      </c>
      <c r="AA194" s="7" t="s">
        <v>349</v>
      </c>
      <c r="AB194" s="25"/>
      <c r="AC194" s="29">
        <v>192</v>
      </c>
    </row>
    <row r="195" spans="1:29" x14ac:dyDescent="0.15">
      <c r="A195" s="41">
        <v>164</v>
      </c>
      <c r="B195" s="7" t="s">
        <v>351</v>
      </c>
      <c r="C195" s="16" t="s">
        <v>352</v>
      </c>
      <c r="D195" s="18">
        <v>0</v>
      </c>
      <c r="E195" s="18">
        <v>0</v>
      </c>
      <c r="F195" s="18">
        <v>0</v>
      </c>
      <c r="G195" s="18">
        <v>0</v>
      </c>
      <c r="H195" s="18">
        <v>0</v>
      </c>
      <c r="I195" s="18">
        <v>0</v>
      </c>
      <c r="J195" s="18">
        <v>0</v>
      </c>
      <c r="K195" s="18">
        <v>0</v>
      </c>
      <c r="L195" s="18">
        <v>0</v>
      </c>
      <c r="M195" s="18">
        <v>0</v>
      </c>
      <c r="N195" s="18">
        <v>0</v>
      </c>
      <c r="O195" s="18">
        <v>0</v>
      </c>
      <c r="P195" s="18">
        <v>0</v>
      </c>
      <c r="Q195" s="18">
        <v>0</v>
      </c>
      <c r="R195" s="18">
        <v>0</v>
      </c>
      <c r="S195" s="18">
        <v>0</v>
      </c>
      <c r="T195" s="18">
        <v>0</v>
      </c>
      <c r="U195" s="18">
        <v>0</v>
      </c>
      <c r="V195" s="18">
        <v>0</v>
      </c>
      <c r="W195" s="18">
        <v>0</v>
      </c>
      <c r="X195" s="18">
        <v>0</v>
      </c>
      <c r="Y195" s="42">
        <v>0</v>
      </c>
      <c r="Z195" s="30">
        <v>0</v>
      </c>
      <c r="AA195" s="7" t="s">
        <v>351</v>
      </c>
      <c r="AB195" s="25"/>
      <c r="AC195" s="29">
        <v>193</v>
      </c>
    </row>
    <row r="196" spans="1:29" x14ac:dyDescent="0.15">
      <c r="A196" s="41">
        <v>165</v>
      </c>
      <c r="B196" s="7" t="s">
        <v>353</v>
      </c>
      <c r="C196" s="16" t="s">
        <v>354</v>
      </c>
      <c r="D196" s="18">
        <v>0</v>
      </c>
      <c r="E196" s="18">
        <v>0</v>
      </c>
      <c r="F196" s="18">
        <v>0</v>
      </c>
      <c r="G196" s="18">
        <v>0</v>
      </c>
      <c r="H196" s="18">
        <v>0</v>
      </c>
      <c r="I196" s="18">
        <v>0</v>
      </c>
      <c r="J196" s="18">
        <v>0</v>
      </c>
      <c r="K196" s="18">
        <v>0</v>
      </c>
      <c r="L196" s="18">
        <v>0</v>
      </c>
      <c r="M196" s="18">
        <v>0</v>
      </c>
      <c r="N196" s="18">
        <v>0</v>
      </c>
      <c r="O196" s="18">
        <v>0</v>
      </c>
      <c r="P196" s="18">
        <v>0</v>
      </c>
      <c r="Q196" s="18">
        <v>0</v>
      </c>
      <c r="R196" s="18">
        <v>0</v>
      </c>
      <c r="S196" s="18">
        <v>0</v>
      </c>
      <c r="T196" s="18">
        <v>0</v>
      </c>
      <c r="U196" s="18">
        <v>0</v>
      </c>
      <c r="V196" s="18">
        <v>0</v>
      </c>
      <c r="W196" s="18">
        <v>0</v>
      </c>
      <c r="X196" s="18">
        <v>0</v>
      </c>
      <c r="Y196" s="42">
        <v>0</v>
      </c>
      <c r="Z196" s="30">
        <v>0</v>
      </c>
      <c r="AA196" s="7" t="s">
        <v>353</v>
      </c>
      <c r="AB196" s="25"/>
      <c r="AC196" s="29">
        <v>194</v>
      </c>
    </row>
    <row r="197" spans="1:29" x14ac:dyDescent="0.15">
      <c r="A197" s="41">
        <v>172</v>
      </c>
      <c r="B197" s="7" t="s">
        <v>367</v>
      </c>
      <c r="C197" s="16" t="s">
        <v>368</v>
      </c>
      <c r="D197" s="18">
        <v>0</v>
      </c>
      <c r="E197" s="18">
        <v>0</v>
      </c>
      <c r="F197" s="18">
        <v>0</v>
      </c>
      <c r="G197" s="18">
        <v>0</v>
      </c>
      <c r="H197" s="18">
        <v>0</v>
      </c>
      <c r="I197" s="18">
        <v>0</v>
      </c>
      <c r="J197" s="18">
        <v>0</v>
      </c>
      <c r="K197" s="18">
        <v>0</v>
      </c>
      <c r="L197" s="18">
        <v>0</v>
      </c>
      <c r="M197" s="18">
        <v>0</v>
      </c>
      <c r="N197" s="18">
        <v>0</v>
      </c>
      <c r="O197" s="18">
        <v>0</v>
      </c>
      <c r="P197" s="18">
        <v>0</v>
      </c>
      <c r="Q197" s="18">
        <v>0</v>
      </c>
      <c r="R197" s="18">
        <v>0</v>
      </c>
      <c r="S197" s="18">
        <v>0</v>
      </c>
      <c r="T197" s="18">
        <v>0</v>
      </c>
      <c r="U197" s="18">
        <v>0</v>
      </c>
      <c r="V197" s="18">
        <v>0</v>
      </c>
      <c r="W197" s="18">
        <v>0</v>
      </c>
      <c r="X197" s="18">
        <v>0</v>
      </c>
      <c r="Y197" s="42">
        <v>0</v>
      </c>
      <c r="Z197" s="30">
        <v>0</v>
      </c>
      <c r="AA197" s="7" t="s">
        <v>367</v>
      </c>
      <c r="AB197" s="25"/>
      <c r="AC197" s="29">
        <v>195</v>
      </c>
    </row>
    <row r="198" spans="1:29" x14ac:dyDescent="0.15">
      <c r="A198" s="41">
        <v>175</v>
      </c>
      <c r="B198" s="7" t="s">
        <v>373</v>
      </c>
      <c r="C198" s="16" t="s">
        <v>374</v>
      </c>
      <c r="D198" s="18">
        <v>0</v>
      </c>
      <c r="E198" s="18">
        <v>0</v>
      </c>
      <c r="F198" s="18">
        <v>0</v>
      </c>
      <c r="G198" s="18">
        <v>0</v>
      </c>
      <c r="H198" s="18">
        <v>0</v>
      </c>
      <c r="I198" s="18">
        <v>0</v>
      </c>
      <c r="J198" s="18">
        <v>0</v>
      </c>
      <c r="K198" s="18">
        <v>0</v>
      </c>
      <c r="L198" s="18">
        <v>0</v>
      </c>
      <c r="M198" s="18">
        <v>0</v>
      </c>
      <c r="N198" s="18">
        <v>0</v>
      </c>
      <c r="O198" s="18">
        <v>0</v>
      </c>
      <c r="P198" s="18">
        <v>0</v>
      </c>
      <c r="Q198" s="18">
        <v>0</v>
      </c>
      <c r="R198" s="18">
        <v>0</v>
      </c>
      <c r="S198" s="18">
        <v>0</v>
      </c>
      <c r="T198" s="18">
        <v>0</v>
      </c>
      <c r="U198" s="18">
        <v>0</v>
      </c>
      <c r="V198" s="18">
        <v>0</v>
      </c>
      <c r="W198" s="18">
        <v>0</v>
      </c>
      <c r="X198" s="18">
        <v>0</v>
      </c>
      <c r="Y198" s="42">
        <v>0</v>
      </c>
      <c r="Z198" s="30">
        <v>0</v>
      </c>
      <c r="AA198" s="7" t="s">
        <v>373</v>
      </c>
      <c r="AB198" s="25"/>
      <c r="AC198" s="29">
        <v>196</v>
      </c>
    </row>
    <row r="199" spans="1:29" x14ac:dyDescent="0.15">
      <c r="A199" s="41">
        <v>176</v>
      </c>
      <c r="B199" s="7" t="s">
        <v>375</v>
      </c>
      <c r="C199" s="16" t="s">
        <v>376</v>
      </c>
      <c r="D199" s="18">
        <v>0</v>
      </c>
      <c r="E199" s="18">
        <v>0</v>
      </c>
      <c r="F199" s="18">
        <v>0</v>
      </c>
      <c r="G199" s="18">
        <v>0</v>
      </c>
      <c r="H199" s="18">
        <v>0</v>
      </c>
      <c r="I199" s="18">
        <v>0</v>
      </c>
      <c r="J199" s="18">
        <v>0</v>
      </c>
      <c r="K199" s="18">
        <v>0</v>
      </c>
      <c r="L199" s="18">
        <v>0</v>
      </c>
      <c r="M199" s="18">
        <v>0</v>
      </c>
      <c r="N199" s="18">
        <v>0</v>
      </c>
      <c r="O199" s="18">
        <v>0</v>
      </c>
      <c r="P199" s="18">
        <v>0</v>
      </c>
      <c r="Q199" s="18">
        <v>0</v>
      </c>
      <c r="R199" s="18">
        <v>0</v>
      </c>
      <c r="S199" s="18">
        <v>0</v>
      </c>
      <c r="T199" s="18">
        <v>0</v>
      </c>
      <c r="U199" s="18">
        <v>0</v>
      </c>
      <c r="V199" s="18">
        <v>0</v>
      </c>
      <c r="W199" s="18">
        <v>0</v>
      </c>
      <c r="X199" s="18">
        <v>0</v>
      </c>
      <c r="Y199" s="42">
        <v>0</v>
      </c>
      <c r="Z199" s="30">
        <v>0</v>
      </c>
      <c r="AA199" s="7" t="s">
        <v>375</v>
      </c>
      <c r="AB199" s="25"/>
      <c r="AC199" s="29">
        <v>197</v>
      </c>
    </row>
    <row r="200" spans="1:29" x14ac:dyDescent="0.15">
      <c r="A200" s="41">
        <v>178</v>
      </c>
      <c r="B200" s="7" t="s">
        <v>379</v>
      </c>
      <c r="C200" s="16" t="s">
        <v>380</v>
      </c>
      <c r="D200" s="18">
        <v>0</v>
      </c>
      <c r="E200" s="18">
        <v>0</v>
      </c>
      <c r="F200" s="18">
        <v>0</v>
      </c>
      <c r="G200" s="18">
        <v>0</v>
      </c>
      <c r="H200" s="18">
        <v>0</v>
      </c>
      <c r="I200" s="18">
        <v>0</v>
      </c>
      <c r="J200" s="18">
        <v>0</v>
      </c>
      <c r="K200" s="18">
        <v>0</v>
      </c>
      <c r="L200" s="18">
        <v>95.236500791310092</v>
      </c>
      <c r="M200" s="18">
        <v>65.845796995908685</v>
      </c>
      <c r="N200" s="18">
        <v>62.239250973234576</v>
      </c>
      <c r="O200" s="18">
        <v>88.695585761849955</v>
      </c>
      <c r="P200" s="18">
        <v>97.791343479592641</v>
      </c>
      <c r="Q200" s="18">
        <v>109.00247028046468</v>
      </c>
      <c r="R200" s="18">
        <v>105.34731254809471</v>
      </c>
      <c r="S200" s="18">
        <v>95.479699474827314</v>
      </c>
      <c r="T200" s="18">
        <v>0</v>
      </c>
      <c r="U200" s="18">
        <v>0</v>
      </c>
      <c r="V200" s="18">
        <v>0</v>
      </c>
      <c r="W200" s="18">
        <v>0</v>
      </c>
      <c r="X200" s="18">
        <v>0</v>
      </c>
      <c r="Y200" s="42">
        <v>0</v>
      </c>
      <c r="Z200" s="30">
        <v>0</v>
      </c>
      <c r="AA200" s="7" t="s">
        <v>379</v>
      </c>
      <c r="AB200" s="25"/>
      <c r="AC200" s="29">
        <v>198</v>
      </c>
    </row>
    <row r="201" spans="1:29" x14ac:dyDescent="0.15">
      <c r="A201" s="41">
        <v>181</v>
      </c>
      <c r="B201" s="7" t="s">
        <v>385</v>
      </c>
      <c r="C201" s="16" t="s">
        <v>386</v>
      </c>
      <c r="D201" s="18">
        <v>0</v>
      </c>
      <c r="E201" s="18">
        <v>0</v>
      </c>
      <c r="F201" s="18">
        <v>0</v>
      </c>
      <c r="G201" s="18">
        <v>0</v>
      </c>
      <c r="H201" s="18">
        <v>0</v>
      </c>
      <c r="I201" s="18">
        <v>0</v>
      </c>
      <c r="J201" s="18">
        <v>0</v>
      </c>
      <c r="K201" s="18">
        <v>0</v>
      </c>
      <c r="L201" s="18">
        <v>0</v>
      </c>
      <c r="M201" s="18">
        <v>0</v>
      </c>
      <c r="N201" s="18">
        <v>0</v>
      </c>
      <c r="O201" s="18">
        <v>0</v>
      </c>
      <c r="P201" s="18">
        <v>0</v>
      </c>
      <c r="Q201" s="18">
        <v>0</v>
      </c>
      <c r="R201" s="18">
        <v>0</v>
      </c>
      <c r="S201" s="18">
        <v>0</v>
      </c>
      <c r="T201" s="18">
        <v>0</v>
      </c>
      <c r="U201" s="18">
        <v>0</v>
      </c>
      <c r="V201" s="18">
        <v>0</v>
      </c>
      <c r="W201" s="18">
        <v>0</v>
      </c>
      <c r="X201" s="18">
        <v>0</v>
      </c>
      <c r="Y201" s="42">
        <v>0</v>
      </c>
      <c r="Z201" s="30">
        <v>0</v>
      </c>
      <c r="AA201" s="7" t="s">
        <v>385</v>
      </c>
      <c r="AB201" s="25"/>
      <c r="AC201" s="29">
        <v>199</v>
      </c>
    </row>
    <row r="202" spans="1:29" x14ac:dyDescent="0.15">
      <c r="A202" s="41">
        <v>182</v>
      </c>
      <c r="B202" s="7" t="s">
        <v>387</v>
      </c>
      <c r="C202" s="16" t="s">
        <v>388</v>
      </c>
      <c r="D202" s="18">
        <v>0</v>
      </c>
      <c r="E202" s="18">
        <v>0</v>
      </c>
      <c r="F202" s="18">
        <v>0</v>
      </c>
      <c r="G202" s="18">
        <v>0</v>
      </c>
      <c r="H202" s="18">
        <v>0</v>
      </c>
      <c r="I202" s="18">
        <v>0</v>
      </c>
      <c r="J202" s="18">
        <v>0</v>
      </c>
      <c r="K202" s="18">
        <v>0</v>
      </c>
      <c r="L202" s="18">
        <v>0</v>
      </c>
      <c r="M202" s="18">
        <v>0</v>
      </c>
      <c r="N202" s="18">
        <v>0</v>
      </c>
      <c r="O202" s="18">
        <v>0</v>
      </c>
      <c r="P202" s="18">
        <v>0</v>
      </c>
      <c r="Q202" s="18">
        <v>0</v>
      </c>
      <c r="R202" s="18">
        <v>0</v>
      </c>
      <c r="S202" s="18">
        <v>0</v>
      </c>
      <c r="T202" s="18">
        <v>0</v>
      </c>
      <c r="U202" s="18">
        <v>0</v>
      </c>
      <c r="V202" s="18">
        <v>0</v>
      </c>
      <c r="W202" s="18">
        <v>0</v>
      </c>
      <c r="X202" s="18">
        <v>0</v>
      </c>
      <c r="Y202" s="42">
        <v>0</v>
      </c>
      <c r="Z202" s="30">
        <v>0</v>
      </c>
      <c r="AA202" s="7" t="s">
        <v>387</v>
      </c>
      <c r="AB202" s="25"/>
      <c r="AC202" s="29">
        <v>200</v>
      </c>
    </row>
    <row r="203" spans="1:29" x14ac:dyDescent="0.15">
      <c r="A203" s="41">
        <v>183</v>
      </c>
      <c r="B203" s="7" t="s">
        <v>389</v>
      </c>
      <c r="C203" s="16" t="s">
        <v>390</v>
      </c>
      <c r="D203" s="18">
        <v>0</v>
      </c>
      <c r="E203" s="18">
        <v>0</v>
      </c>
      <c r="F203" s="18">
        <v>0</v>
      </c>
      <c r="G203" s="18">
        <v>0</v>
      </c>
      <c r="H203" s="18">
        <v>0</v>
      </c>
      <c r="I203" s="18">
        <v>0</v>
      </c>
      <c r="J203" s="18">
        <v>0</v>
      </c>
      <c r="K203" s="18">
        <v>0</v>
      </c>
      <c r="L203" s="18">
        <v>0</v>
      </c>
      <c r="M203" s="18">
        <v>0</v>
      </c>
      <c r="N203" s="18">
        <v>0</v>
      </c>
      <c r="O203" s="18">
        <v>0</v>
      </c>
      <c r="P203" s="18">
        <v>0</v>
      </c>
      <c r="Q203" s="18">
        <v>0</v>
      </c>
      <c r="R203" s="18">
        <v>0</v>
      </c>
      <c r="S203" s="18">
        <v>0</v>
      </c>
      <c r="T203" s="18">
        <v>0</v>
      </c>
      <c r="U203" s="18">
        <v>0</v>
      </c>
      <c r="V203" s="18">
        <v>0</v>
      </c>
      <c r="W203" s="18">
        <v>0</v>
      </c>
      <c r="X203" s="18">
        <v>0</v>
      </c>
      <c r="Y203" s="42">
        <v>0</v>
      </c>
      <c r="Z203" s="30">
        <v>0</v>
      </c>
      <c r="AA203" s="7" t="s">
        <v>389</v>
      </c>
      <c r="AB203" s="25"/>
      <c r="AC203" s="29">
        <v>201</v>
      </c>
    </row>
    <row r="204" spans="1:29" x14ac:dyDescent="0.15">
      <c r="A204" s="41">
        <v>184</v>
      </c>
      <c r="B204" s="7" t="s">
        <v>391</v>
      </c>
      <c r="C204" s="16" t="s">
        <v>392</v>
      </c>
      <c r="D204" s="18">
        <v>0</v>
      </c>
      <c r="E204" s="18">
        <v>0</v>
      </c>
      <c r="F204" s="18">
        <v>0</v>
      </c>
      <c r="G204" s="18">
        <v>0</v>
      </c>
      <c r="H204" s="18">
        <v>0</v>
      </c>
      <c r="I204" s="18">
        <v>0</v>
      </c>
      <c r="J204" s="18">
        <v>0</v>
      </c>
      <c r="K204" s="18">
        <v>0</v>
      </c>
      <c r="L204" s="18">
        <v>0</v>
      </c>
      <c r="M204" s="18">
        <v>0</v>
      </c>
      <c r="N204" s="18">
        <v>0</v>
      </c>
      <c r="O204" s="18">
        <v>0</v>
      </c>
      <c r="P204" s="18">
        <v>0</v>
      </c>
      <c r="Q204" s="18">
        <v>0</v>
      </c>
      <c r="R204" s="18">
        <v>0</v>
      </c>
      <c r="S204" s="18">
        <v>0</v>
      </c>
      <c r="T204" s="18">
        <v>0</v>
      </c>
      <c r="U204" s="18">
        <v>0</v>
      </c>
      <c r="V204" s="18">
        <v>0</v>
      </c>
      <c r="W204" s="18">
        <v>0</v>
      </c>
      <c r="X204" s="18">
        <v>0</v>
      </c>
      <c r="Y204" s="42">
        <v>0</v>
      </c>
      <c r="Z204" s="30">
        <v>0</v>
      </c>
      <c r="AA204" s="7" t="s">
        <v>391</v>
      </c>
      <c r="AB204" s="25"/>
      <c r="AC204" s="29">
        <v>202</v>
      </c>
    </row>
    <row r="205" spans="1:29" x14ac:dyDescent="0.15">
      <c r="A205" s="41">
        <v>185</v>
      </c>
      <c r="B205" s="7" t="s">
        <v>393</v>
      </c>
      <c r="C205" s="16" t="s">
        <v>394</v>
      </c>
      <c r="D205" s="18">
        <v>22.3317943715765</v>
      </c>
      <c r="E205" s="18">
        <v>17.170460734608888</v>
      </c>
      <c r="F205" s="18">
        <v>21.536689307264378</v>
      </c>
      <c r="G205" s="18">
        <v>17.092316305858201</v>
      </c>
      <c r="H205" s="18">
        <v>53.442752376919252</v>
      </c>
      <c r="I205" s="18">
        <v>39.43723302372932</v>
      </c>
      <c r="J205" s="18">
        <v>54.3248952797789</v>
      </c>
      <c r="K205" s="18">
        <v>77.81300036892182</v>
      </c>
      <c r="L205" s="18">
        <v>100.66939779847119</v>
      </c>
      <c r="M205" s="18">
        <v>96.529596298903769</v>
      </c>
      <c r="N205" s="18">
        <v>0</v>
      </c>
      <c r="O205" s="18">
        <v>0</v>
      </c>
      <c r="P205" s="18">
        <v>0</v>
      </c>
      <c r="Q205" s="18">
        <v>0</v>
      </c>
      <c r="R205" s="18">
        <v>0</v>
      </c>
      <c r="S205" s="18">
        <v>60.401154403556532</v>
      </c>
      <c r="T205" s="18">
        <v>59.566884935525593</v>
      </c>
      <c r="U205" s="18">
        <v>104.77670172654855</v>
      </c>
      <c r="V205" s="18">
        <v>13.695387509847153</v>
      </c>
      <c r="W205" s="18">
        <v>12.193711774467944</v>
      </c>
      <c r="X205" s="18">
        <v>5.9516841953262771</v>
      </c>
      <c r="Y205" s="42">
        <v>6.866704996631193</v>
      </c>
      <c r="Z205" s="30">
        <v>0</v>
      </c>
      <c r="AA205" s="7" t="s">
        <v>393</v>
      </c>
      <c r="AB205" s="25"/>
      <c r="AC205" s="29">
        <v>203</v>
      </c>
    </row>
    <row r="206" spans="1:29" x14ac:dyDescent="0.15">
      <c r="A206" s="41">
        <v>186</v>
      </c>
      <c r="B206" s="7" t="s">
        <v>395</v>
      </c>
      <c r="C206" s="16" t="s">
        <v>396</v>
      </c>
      <c r="D206" s="18">
        <v>0</v>
      </c>
      <c r="E206" s="18">
        <v>0</v>
      </c>
      <c r="F206" s="18">
        <v>0</v>
      </c>
      <c r="G206" s="18">
        <v>0</v>
      </c>
      <c r="H206" s="18">
        <v>0</v>
      </c>
      <c r="I206" s="18">
        <v>0</v>
      </c>
      <c r="J206" s="18">
        <v>0</v>
      </c>
      <c r="K206" s="18">
        <v>0</v>
      </c>
      <c r="L206" s="18">
        <v>0</v>
      </c>
      <c r="M206" s="18">
        <v>0</v>
      </c>
      <c r="N206" s="18">
        <v>0</v>
      </c>
      <c r="O206" s="18">
        <v>0</v>
      </c>
      <c r="P206" s="18">
        <v>0</v>
      </c>
      <c r="Q206" s="18">
        <v>0</v>
      </c>
      <c r="R206" s="18">
        <v>0</v>
      </c>
      <c r="S206" s="18">
        <v>0</v>
      </c>
      <c r="T206" s="18">
        <v>0</v>
      </c>
      <c r="U206" s="18">
        <v>0</v>
      </c>
      <c r="V206" s="18">
        <v>0</v>
      </c>
      <c r="W206" s="18">
        <v>0</v>
      </c>
      <c r="X206" s="18">
        <v>0</v>
      </c>
      <c r="Y206" s="42">
        <v>0</v>
      </c>
      <c r="Z206" s="30">
        <v>0</v>
      </c>
      <c r="AA206" s="7" t="s">
        <v>395</v>
      </c>
      <c r="AB206" s="25"/>
      <c r="AC206" s="29">
        <v>204</v>
      </c>
    </row>
    <row r="207" spans="1:29" x14ac:dyDescent="0.15">
      <c r="A207" s="41">
        <v>190</v>
      </c>
      <c r="B207" s="7" t="s">
        <v>470</v>
      </c>
      <c r="C207" s="16" t="s">
        <v>404</v>
      </c>
      <c r="D207" s="18">
        <v>269.51166148504507</v>
      </c>
      <c r="E207" s="18">
        <v>284.28744858697524</v>
      </c>
      <c r="F207" s="18">
        <v>285.56706707838225</v>
      </c>
      <c r="G207" s="18">
        <v>339.51158905653182</v>
      </c>
      <c r="H207" s="18">
        <v>345.86937888813003</v>
      </c>
      <c r="I207" s="18">
        <v>362.99014552654876</v>
      </c>
      <c r="J207" s="18">
        <v>347.8104244944742</v>
      </c>
      <c r="K207" s="18">
        <v>356.57689815550793</v>
      </c>
      <c r="L207" s="18">
        <v>360.7746952350285</v>
      </c>
      <c r="M207" s="18">
        <v>414.37657739520586</v>
      </c>
      <c r="N207" s="18">
        <v>458.53242102566418</v>
      </c>
      <c r="O207" s="18">
        <v>0</v>
      </c>
      <c r="P207" s="18">
        <v>0</v>
      </c>
      <c r="Q207" s="18">
        <v>0</v>
      </c>
      <c r="R207" s="18">
        <v>0</v>
      </c>
      <c r="S207" s="18">
        <v>0</v>
      </c>
      <c r="T207" s="18">
        <v>0</v>
      </c>
      <c r="U207" s="18">
        <v>0</v>
      </c>
      <c r="V207" s="18">
        <v>0</v>
      </c>
      <c r="W207" s="18">
        <v>0</v>
      </c>
      <c r="X207" s="18">
        <v>0</v>
      </c>
      <c r="Y207" s="42">
        <v>0</v>
      </c>
      <c r="Z207" s="30">
        <v>0</v>
      </c>
      <c r="AA207" s="7" t="s">
        <v>470</v>
      </c>
      <c r="AB207" s="25"/>
      <c r="AC207" s="29">
        <v>205</v>
      </c>
    </row>
    <row r="208" spans="1:29" x14ac:dyDescent="0.15">
      <c r="A208" s="41">
        <v>196</v>
      </c>
      <c r="B208" s="7" t="s">
        <v>415</v>
      </c>
      <c r="C208" s="16" t="s">
        <v>416</v>
      </c>
      <c r="D208" s="18">
        <v>0</v>
      </c>
      <c r="E208" s="18">
        <v>0</v>
      </c>
      <c r="F208" s="18">
        <v>0</v>
      </c>
      <c r="G208" s="18">
        <v>0</v>
      </c>
      <c r="H208" s="18">
        <v>0</v>
      </c>
      <c r="I208" s="18">
        <v>0</v>
      </c>
      <c r="J208" s="18">
        <v>0</v>
      </c>
      <c r="K208" s="18">
        <v>0</v>
      </c>
      <c r="L208" s="18">
        <v>0</v>
      </c>
      <c r="M208" s="18">
        <v>0</v>
      </c>
      <c r="N208" s="18">
        <v>0</v>
      </c>
      <c r="O208" s="18">
        <v>0</v>
      </c>
      <c r="P208" s="18">
        <v>0</v>
      </c>
      <c r="Q208" s="18">
        <v>0</v>
      </c>
      <c r="R208" s="18">
        <v>0</v>
      </c>
      <c r="S208" s="18">
        <v>0</v>
      </c>
      <c r="T208" s="18">
        <v>0</v>
      </c>
      <c r="U208" s="18">
        <v>0</v>
      </c>
      <c r="V208" s="18">
        <v>0</v>
      </c>
      <c r="W208" s="18">
        <v>0</v>
      </c>
      <c r="X208" s="18">
        <v>0</v>
      </c>
      <c r="Y208" s="42">
        <v>0</v>
      </c>
      <c r="Z208" s="30">
        <v>0</v>
      </c>
      <c r="AA208" s="7" t="s">
        <v>415</v>
      </c>
      <c r="AB208" s="25"/>
      <c r="AC208" s="29">
        <v>206</v>
      </c>
    </row>
    <row r="209" spans="1:29" x14ac:dyDescent="0.15">
      <c r="A209" s="41">
        <v>200</v>
      </c>
      <c r="B209" s="7" t="s">
        <v>423</v>
      </c>
      <c r="C209" s="16" t="s">
        <v>424</v>
      </c>
      <c r="D209" s="18">
        <v>0</v>
      </c>
      <c r="E209" s="18">
        <v>0</v>
      </c>
      <c r="F209" s="18">
        <v>0</v>
      </c>
      <c r="G209" s="18">
        <v>0</v>
      </c>
      <c r="H209" s="18">
        <v>0</v>
      </c>
      <c r="I209" s="18">
        <v>0</v>
      </c>
      <c r="J209" s="18">
        <v>0</v>
      </c>
      <c r="K209" s="18">
        <v>0</v>
      </c>
      <c r="L209" s="18">
        <v>0</v>
      </c>
      <c r="M209" s="18">
        <v>0</v>
      </c>
      <c r="N209" s="18">
        <v>0</v>
      </c>
      <c r="O209" s="18">
        <v>0</v>
      </c>
      <c r="P209" s="18">
        <v>0</v>
      </c>
      <c r="Q209" s="18">
        <v>0</v>
      </c>
      <c r="R209" s="18">
        <v>0</v>
      </c>
      <c r="S209" s="18">
        <v>0</v>
      </c>
      <c r="T209" s="18">
        <v>0</v>
      </c>
      <c r="U209" s="18">
        <v>0</v>
      </c>
      <c r="V209" s="18">
        <v>0</v>
      </c>
      <c r="W209" s="18">
        <v>0</v>
      </c>
      <c r="X209" s="18">
        <v>0</v>
      </c>
      <c r="Y209" s="42">
        <v>0</v>
      </c>
      <c r="Z209" s="30">
        <v>0</v>
      </c>
      <c r="AA209" s="7" t="s">
        <v>423</v>
      </c>
      <c r="AB209" s="25"/>
      <c r="AC209" s="29">
        <v>207</v>
      </c>
    </row>
    <row r="210" spans="1:29" x14ac:dyDescent="0.15">
      <c r="A210" s="41">
        <v>201</v>
      </c>
      <c r="B210" s="7" t="s">
        <v>425</v>
      </c>
      <c r="C210" s="16" t="s">
        <v>426</v>
      </c>
      <c r="D210" s="18">
        <v>0</v>
      </c>
      <c r="E210" s="18">
        <v>0</v>
      </c>
      <c r="F210" s="18">
        <v>0</v>
      </c>
      <c r="G210" s="18">
        <v>0</v>
      </c>
      <c r="H210" s="18">
        <v>0</v>
      </c>
      <c r="I210" s="18">
        <v>0</v>
      </c>
      <c r="J210" s="18">
        <v>0</v>
      </c>
      <c r="K210" s="18">
        <v>0</v>
      </c>
      <c r="L210" s="18">
        <v>0</v>
      </c>
      <c r="M210" s="18">
        <v>0</v>
      </c>
      <c r="N210" s="18">
        <v>0</v>
      </c>
      <c r="O210" s="18">
        <v>0</v>
      </c>
      <c r="P210" s="18">
        <v>0</v>
      </c>
      <c r="Q210" s="18">
        <v>0</v>
      </c>
      <c r="R210" s="18">
        <v>0</v>
      </c>
      <c r="S210" s="18">
        <v>0</v>
      </c>
      <c r="T210" s="18">
        <v>0</v>
      </c>
      <c r="U210" s="18">
        <v>0</v>
      </c>
      <c r="V210" s="18">
        <v>0</v>
      </c>
      <c r="W210" s="18">
        <v>0</v>
      </c>
      <c r="X210" s="18">
        <v>0</v>
      </c>
      <c r="Y210" s="42">
        <v>0</v>
      </c>
      <c r="Z210" s="30">
        <v>0</v>
      </c>
      <c r="AA210" s="7" t="s">
        <v>425</v>
      </c>
      <c r="AB210" s="25"/>
      <c r="AC210" s="29">
        <v>208</v>
      </c>
    </row>
    <row r="211" spans="1:29" x14ac:dyDescent="0.15">
      <c r="A211" s="41">
        <v>202</v>
      </c>
      <c r="B211" s="7" t="s">
        <v>427</v>
      </c>
      <c r="C211" s="16" t="s">
        <v>428</v>
      </c>
      <c r="D211" s="18">
        <v>0</v>
      </c>
      <c r="E211" s="18">
        <v>0</v>
      </c>
      <c r="F211" s="18">
        <v>0</v>
      </c>
      <c r="G211" s="18">
        <v>0</v>
      </c>
      <c r="H211" s="18">
        <v>0</v>
      </c>
      <c r="I211" s="18">
        <v>0</v>
      </c>
      <c r="J211" s="18">
        <v>0</v>
      </c>
      <c r="K211" s="18">
        <v>0</v>
      </c>
      <c r="L211" s="18">
        <v>0</v>
      </c>
      <c r="M211" s="18">
        <v>0</v>
      </c>
      <c r="N211" s="18">
        <v>0</v>
      </c>
      <c r="O211" s="18">
        <v>0</v>
      </c>
      <c r="P211" s="18">
        <v>0</v>
      </c>
      <c r="Q211" s="18">
        <v>0</v>
      </c>
      <c r="R211" s="18">
        <v>0</v>
      </c>
      <c r="S211" s="18">
        <v>0</v>
      </c>
      <c r="T211" s="18">
        <v>0</v>
      </c>
      <c r="U211" s="18">
        <v>0</v>
      </c>
      <c r="V211" s="18">
        <v>0</v>
      </c>
      <c r="W211" s="18">
        <v>0</v>
      </c>
      <c r="X211" s="18">
        <v>0</v>
      </c>
      <c r="Y211" s="42">
        <v>0</v>
      </c>
      <c r="Z211" s="30">
        <v>0</v>
      </c>
      <c r="AA211" s="7" t="s">
        <v>427</v>
      </c>
      <c r="AB211" s="25"/>
      <c r="AC211" s="29">
        <v>209</v>
      </c>
    </row>
    <row r="212" spans="1:29" x14ac:dyDescent="0.15">
      <c r="A212" s="41">
        <v>205</v>
      </c>
      <c r="B212" s="7" t="s">
        <v>472</v>
      </c>
      <c r="C212" s="16" t="s">
        <v>434</v>
      </c>
      <c r="D212" s="18">
        <v>2651.563390041571</v>
      </c>
      <c r="E212" s="18">
        <v>1678.5251704886377</v>
      </c>
      <c r="F212" s="18">
        <v>1473.481613262102</v>
      </c>
      <c r="G212" s="18">
        <v>1530.0378037997925</v>
      </c>
      <c r="H212" s="18">
        <v>1707.064635202853</v>
      </c>
      <c r="I212" s="18">
        <v>1542.6852499060719</v>
      </c>
      <c r="J212" s="18">
        <v>1462.6434420460314</v>
      </c>
      <c r="K212" s="18">
        <v>1440.7518467695616</v>
      </c>
      <c r="L212" s="18">
        <v>1655.7736338080167</v>
      </c>
      <c r="M212" s="18">
        <v>1731.1358572611207</v>
      </c>
      <c r="N212" s="18">
        <v>2137.1943130809327</v>
      </c>
      <c r="O212" s="18">
        <v>2300.1493798185243</v>
      </c>
      <c r="P212" s="18">
        <v>2252.8764032066156</v>
      </c>
      <c r="Q212" s="18">
        <v>2759.6383468780441</v>
      </c>
      <c r="R212" s="18">
        <v>2644.9516449039979</v>
      </c>
      <c r="S212" s="18">
        <v>0</v>
      </c>
      <c r="T212" s="18">
        <v>0</v>
      </c>
      <c r="U212" s="18">
        <v>0</v>
      </c>
      <c r="V212" s="18">
        <v>0</v>
      </c>
      <c r="W212" s="18">
        <v>0</v>
      </c>
      <c r="X212" s="18">
        <v>0</v>
      </c>
      <c r="Y212" s="42">
        <v>0</v>
      </c>
      <c r="Z212" s="30">
        <v>0</v>
      </c>
      <c r="AA212" s="7" t="s">
        <v>472</v>
      </c>
      <c r="AB212" s="25"/>
      <c r="AC212" s="29">
        <v>210</v>
      </c>
    </row>
    <row r="213" spans="1:29" x14ac:dyDescent="0.15">
      <c r="A213" s="41">
        <v>209</v>
      </c>
      <c r="B213" s="7" t="s">
        <v>441</v>
      </c>
      <c r="C213" s="16" t="s">
        <v>442</v>
      </c>
      <c r="D213" s="18">
        <v>6.4295439535105645</v>
      </c>
      <c r="E213" s="18">
        <v>3.8124507354122943</v>
      </c>
      <c r="F213" s="18">
        <v>2.2915973470792474</v>
      </c>
      <c r="G213" s="18">
        <v>2.1361653715296121</v>
      </c>
      <c r="H213" s="18">
        <v>0</v>
      </c>
      <c r="I213" s="18">
        <v>0</v>
      </c>
      <c r="J213" s="18">
        <v>0</v>
      </c>
      <c r="K213" s="18">
        <v>0</v>
      </c>
      <c r="L213" s="18">
        <v>0</v>
      </c>
      <c r="M213" s="18">
        <v>0</v>
      </c>
      <c r="N213" s="18">
        <v>0</v>
      </c>
      <c r="O213" s="18">
        <v>0</v>
      </c>
      <c r="P213" s="18">
        <v>0</v>
      </c>
      <c r="Q213" s="18">
        <v>0</v>
      </c>
      <c r="R213" s="18">
        <v>0</v>
      </c>
      <c r="S213" s="18">
        <v>0</v>
      </c>
      <c r="T213" s="18">
        <v>0</v>
      </c>
      <c r="U213" s="18">
        <v>0</v>
      </c>
      <c r="V213" s="18">
        <v>57.03913609489225</v>
      </c>
      <c r="W213" s="18">
        <v>0</v>
      </c>
      <c r="X213" s="18">
        <v>0</v>
      </c>
      <c r="Y213" s="42">
        <v>0</v>
      </c>
      <c r="Z213" s="30">
        <v>0</v>
      </c>
      <c r="AA213" s="7" t="s">
        <v>441</v>
      </c>
      <c r="AB213" s="25"/>
      <c r="AC213" s="29">
        <v>211</v>
      </c>
    </row>
    <row r="214" spans="1:29" x14ac:dyDescent="0.15">
      <c r="A214" s="41">
        <v>210</v>
      </c>
      <c r="B214" s="7" t="s">
        <v>443</v>
      </c>
      <c r="C214" s="16" t="s">
        <v>444</v>
      </c>
      <c r="D214" s="18">
        <v>0</v>
      </c>
      <c r="E214" s="18">
        <v>0</v>
      </c>
      <c r="F214" s="18">
        <v>0</v>
      </c>
      <c r="G214" s="18">
        <v>0</v>
      </c>
      <c r="H214" s="18">
        <v>0</v>
      </c>
      <c r="I214" s="18">
        <v>0</v>
      </c>
      <c r="J214" s="18">
        <v>0</v>
      </c>
      <c r="K214" s="18">
        <v>0</v>
      </c>
      <c r="L214" s="18">
        <v>0</v>
      </c>
      <c r="M214" s="18">
        <v>0</v>
      </c>
      <c r="N214" s="18">
        <v>0</v>
      </c>
      <c r="O214" s="18">
        <v>0</v>
      </c>
      <c r="P214" s="18">
        <v>0</v>
      </c>
      <c r="Q214" s="18">
        <v>0</v>
      </c>
      <c r="R214" s="18">
        <v>0</v>
      </c>
      <c r="S214" s="18">
        <v>0</v>
      </c>
      <c r="T214" s="18">
        <v>0</v>
      </c>
      <c r="U214" s="18">
        <v>0</v>
      </c>
      <c r="V214" s="18">
        <v>0</v>
      </c>
      <c r="W214" s="18">
        <v>0</v>
      </c>
      <c r="X214" s="18">
        <v>0</v>
      </c>
      <c r="Y214" s="42">
        <v>0</v>
      </c>
      <c r="Z214" s="30">
        <v>0</v>
      </c>
      <c r="AA214" s="7" t="s">
        <v>443</v>
      </c>
      <c r="AB214" s="25"/>
      <c r="AC214" s="29">
        <v>212</v>
      </c>
    </row>
    <row r="215" spans="1:29" x14ac:dyDescent="0.15">
      <c r="A215" s="41">
        <v>211</v>
      </c>
      <c r="B215" s="7" t="s">
        <v>445</v>
      </c>
      <c r="C215" s="16" t="s">
        <v>446</v>
      </c>
      <c r="D215" s="18">
        <v>73.208727548882393</v>
      </c>
      <c r="E215" s="18">
        <v>76.824102122615798</v>
      </c>
      <c r="F215" s="18">
        <v>42.296518727895062</v>
      </c>
      <c r="G215" s="18">
        <v>38.359018859837093</v>
      </c>
      <c r="H215" s="18">
        <v>55.237635339617484</v>
      </c>
      <c r="I215" s="18">
        <v>99.944208068022689</v>
      </c>
      <c r="J215" s="18">
        <v>133.94131969331858</v>
      </c>
      <c r="K215" s="18">
        <v>158.09427725980416</v>
      </c>
      <c r="L215" s="18">
        <v>202.86478443465094</v>
      </c>
      <c r="M215" s="18">
        <v>143.31874512279836</v>
      </c>
      <c r="N215" s="18">
        <v>138.77613600777789</v>
      </c>
      <c r="O215" s="18">
        <v>122.95545908442767</v>
      </c>
      <c r="P215" s="18">
        <v>173.55864146629605</v>
      </c>
      <c r="Q215" s="18">
        <v>207.5917478751665</v>
      </c>
      <c r="R215" s="18">
        <v>185.60870940138304</v>
      </c>
      <c r="S215" s="18">
        <v>0</v>
      </c>
      <c r="T215" s="18">
        <v>0</v>
      </c>
      <c r="U215" s="18">
        <v>0</v>
      </c>
      <c r="V215" s="18">
        <v>0</v>
      </c>
      <c r="W215" s="18">
        <v>0</v>
      </c>
      <c r="X215" s="18">
        <v>0</v>
      </c>
      <c r="Y215" s="42">
        <v>0</v>
      </c>
      <c r="Z215" s="30">
        <v>0</v>
      </c>
      <c r="AA215" s="7" t="s">
        <v>445</v>
      </c>
      <c r="AB215" s="25"/>
      <c r="AC215" s="29">
        <v>213</v>
      </c>
    </row>
    <row r="216" spans="1:29" x14ac:dyDescent="0.15">
      <c r="A216" s="41">
        <v>212</v>
      </c>
      <c r="B216" s="7" t="s">
        <v>447</v>
      </c>
      <c r="C216" s="16" t="s">
        <v>448</v>
      </c>
      <c r="D216" s="18">
        <v>0</v>
      </c>
      <c r="E216" s="18">
        <v>0</v>
      </c>
      <c r="F216" s="18">
        <v>0</v>
      </c>
      <c r="G216" s="18">
        <v>10.333507689490894</v>
      </c>
      <c r="H216" s="18">
        <v>11.117432942063969</v>
      </c>
      <c r="I216" s="18">
        <v>12.345439727331449</v>
      </c>
      <c r="J216" s="18">
        <v>15.324565344234696</v>
      </c>
      <c r="K216" s="18">
        <v>21.049632970162442</v>
      </c>
      <c r="L216" s="18">
        <v>24.972989962568128</v>
      </c>
      <c r="M216" s="18">
        <v>27.767947434788006</v>
      </c>
      <c r="N216" s="18">
        <v>38.817302176008553</v>
      </c>
      <c r="O216" s="18">
        <v>38.721455223887155</v>
      </c>
      <c r="P216" s="18">
        <v>47.240824926274101</v>
      </c>
      <c r="Q216" s="18">
        <v>51.536904327224107</v>
      </c>
      <c r="R216" s="18">
        <v>58.481084186791975</v>
      </c>
      <c r="S216" s="18">
        <v>61.277535375413841</v>
      </c>
      <c r="T216" s="18">
        <v>67.443235280192184</v>
      </c>
      <c r="U216" s="18">
        <v>67.859278025315092</v>
      </c>
      <c r="V216" s="18">
        <v>74.642039189116815</v>
      </c>
      <c r="W216" s="18">
        <v>0</v>
      </c>
      <c r="X216" s="18">
        <v>0</v>
      </c>
      <c r="Y216" s="42">
        <v>0</v>
      </c>
      <c r="Z216" s="30">
        <v>0</v>
      </c>
      <c r="AA216" s="7" t="s">
        <v>447</v>
      </c>
      <c r="AB216" s="25"/>
      <c r="AC216" s="29">
        <v>214</v>
      </c>
    </row>
    <row r="217" spans="1:29" x14ac:dyDescent="0.15">
      <c r="A217" s="41">
        <v>213</v>
      </c>
      <c r="B217" s="7" t="s">
        <v>449</v>
      </c>
      <c r="C217" s="16" t="s">
        <v>450</v>
      </c>
      <c r="D217" s="18">
        <v>0</v>
      </c>
      <c r="E217" s="18">
        <v>0</v>
      </c>
      <c r="F217" s="18">
        <v>0</v>
      </c>
      <c r="G217" s="18">
        <v>0</v>
      </c>
      <c r="H217" s="18">
        <v>0</v>
      </c>
      <c r="I217" s="18">
        <v>0</v>
      </c>
      <c r="J217" s="18">
        <v>0</v>
      </c>
      <c r="K217" s="18">
        <v>0</v>
      </c>
      <c r="L217" s="18">
        <v>0</v>
      </c>
      <c r="M217" s="18">
        <v>0</v>
      </c>
      <c r="N217" s="18">
        <v>0</v>
      </c>
      <c r="O217" s="18">
        <v>0</v>
      </c>
      <c r="P217" s="18">
        <v>0</v>
      </c>
      <c r="Q217" s="18">
        <v>0</v>
      </c>
      <c r="R217" s="18">
        <v>0</v>
      </c>
      <c r="S217" s="18">
        <v>0</v>
      </c>
      <c r="T217" s="18">
        <v>0</v>
      </c>
      <c r="U217" s="18">
        <v>0</v>
      </c>
      <c r="V217" s="18">
        <v>0</v>
      </c>
      <c r="W217" s="18">
        <v>0</v>
      </c>
      <c r="X217" s="18">
        <v>0</v>
      </c>
      <c r="Y217" s="42">
        <v>0</v>
      </c>
      <c r="Z217" s="30">
        <v>0</v>
      </c>
      <c r="AA217" s="7" t="s">
        <v>449</v>
      </c>
      <c r="AB217" s="25"/>
      <c r="AC217" s="29">
        <v>215</v>
      </c>
    </row>
    <row r="218" spans="1:29" x14ac:dyDescent="0.15">
      <c r="A218" s="41">
        <v>214</v>
      </c>
      <c r="B218" s="7" t="s">
        <v>451</v>
      </c>
      <c r="C218" s="16" t="s">
        <v>452</v>
      </c>
      <c r="D218" s="18">
        <v>0</v>
      </c>
      <c r="E218" s="18">
        <v>0</v>
      </c>
      <c r="F218" s="18">
        <v>0</v>
      </c>
      <c r="G218" s="18">
        <v>0</v>
      </c>
      <c r="H218" s="18">
        <v>0</v>
      </c>
      <c r="I218" s="18">
        <v>0</v>
      </c>
      <c r="J218" s="18">
        <v>0</v>
      </c>
      <c r="K218" s="18">
        <v>0</v>
      </c>
      <c r="L218" s="18">
        <v>0</v>
      </c>
      <c r="M218" s="18">
        <v>0</v>
      </c>
      <c r="N218" s="18">
        <v>0</v>
      </c>
      <c r="O218" s="18">
        <v>0</v>
      </c>
      <c r="P218" s="18">
        <v>0</v>
      </c>
      <c r="Q218" s="18">
        <v>0</v>
      </c>
      <c r="R218" s="18">
        <v>0</v>
      </c>
      <c r="S218" s="18">
        <v>0</v>
      </c>
      <c r="T218" s="18">
        <v>0</v>
      </c>
      <c r="U218" s="18">
        <v>0</v>
      </c>
      <c r="V218" s="18">
        <v>0</v>
      </c>
      <c r="W218" s="18">
        <v>0</v>
      </c>
      <c r="X218" s="18">
        <v>0</v>
      </c>
      <c r="Y218" s="42">
        <v>0</v>
      </c>
      <c r="Z218" s="30">
        <v>0</v>
      </c>
      <c r="AA218" s="7" t="s">
        <v>451</v>
      </c>
      <c r="AB218" s="25"/>
      <c r="AC218" s="29">
        <v>216</v>
      </c>
    </row>
    <row r="219" spans="1:29" ht="14.25" thickBot="1" x14ac:dyDescent="0.2">
      <c r="A219" s="43">
        <v>215</v>
      </c>
      <c r="B219" s="32" t="s">
        <v>474</v>
      </c>
      <c r="C219" s="44" t="s">
        <v>454</v>
      </c>
      <c r="D219" s="45">
        <v>25.539967765626578</v>
      </c>
      <c r="E219" s="45">
        <v>28.210362812169588</v>
      </c>
      <c r="F219" s="45">
        <v>37.505216358433699</v>
      </c>
      <c r="G219" s="45">
        <v>39.987376575271952</v>
      </c>
      <c r="H219" s="45">
        <v>35.458434746946018</v>
      </c>
      <c r="I219" s="45">
        <v>38.204506199477599</v>
      </c>
      <c r="J219" s="45">
        <v>37.390424630837067</v>
      </c>
      <c r="K219" s="45">
        <v>46.384096246897073</v>
      </c>
      <c r="L219" s="45">
        <v>51.284262614766824</v>
      </c>
      <c r="M219" s="45">
        <v>59.126171438878316</v>
      </c>
      <c r="N219" s="45">
        <v>58.52556325282864</v>
      </c>
      <c r="O219" s="45">
        <v>63.286195832211774</v>
      </c>
      <c r="P219" s="45">
        <v>61.74700824076001</v>
      </c>
      <c r="Q219" s="45">
        <v>61.10103770091856</v>
      </c>
      <c r="R219" s="45">
        <v>61.788351350474102</v>
      </c>
      <c r="S219" s="45">
        <v>0</v>
      </c>
      <c r="T219" s="45">
        <v>0</v>
      </c>
      <c r="U219" s="45">
        <v>0</v>
      </c>
      <c r="V219" s="45">
        <v>0</v>
      </c>
      <c r="W219" s="45">
        <v>0</v>
      </c>
      <c r="X219" s="45">
        <v>0</v>
      </c>
      <c r="Y219" s="46">
        <v>0</v>
      </c>
      <c r="Z219" s="31">
        <v>0</v>
      </c>
      <c r="AA219" s="32" t="s">
        <v>474</v>
      </c>
      <c r="AB219" s="49"/>
      <c r="AC219" s="33">
        <v>217</v>
      </c>
    </row>
    <row r="222" spans="1:29" x14ac:dyDescent="0.15">
      <c r="A222" s="2" t="s">
        <v>500</v>
      </c>
    </row>
  </sheetData>
  <sortState ref="A5:AC220">
    <sortCondition descending="1" ref="Z4"/>
  </sortState>
  <mergeCells count="1">
    <mergeCell ref="Z1:AC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军费</vt:lpstr>
      <vt:lpstr>军费占比</vt:lpstr>
      <vt:lpstr>人均军费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2024-04-26T05:32:17Z</dcterms:created>
  <dcterms:modified xsi:type="dcterms:W3CDTF">2024-05-13T03:47:03Z</dcterms:modified>
</cp:coreProperties>
</file>