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贸易\"/>
    </mc:Choice>
  </mc:AlternateContent>
  <bookViews>
    <workbookView xWindow="0" yWindow="0" windowWidth="20490" windowHeight="7485" activeTab="2"/>
  </bookViews>
  <sheets>
    <sheet name="纺织品服装" sheetId="1" r:id="rId1"/>
    <sheet name="服装" sheetId="2" r:id="rId2"/>
    <sheet name="纺织品" sheetId="3" r:id="rId3"/>
    <sheet name="Sheet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8" i="3" l="1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4" i="3"/>
  <c r="C3" i="3"/>
  <c r="B3" i="3"/>
  <c r="D2" i="3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4" i="2"/>
  <c r="E3" i="2"/>
  <c r="C3" i="2"/>
  <c r="B3" i="2"/>
  <c r="D2" i="2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6" i="1"/>
  <c r="E4" i="1"/>
  <c r="D4" i="1"/>
  <c r="C3" i="1"/>
  <c r="B3" i="1"/>
  <c r="D2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<sst xmlns="http://schemas.openxmlformats.org/spreadsheetml/2006/main" count="330" uniqueCount="146">
  <si>
    <r>
      <t>WTO</t>
    </r>
    <r>
      <rPr>
        <b/>
        <sz val="11"/>
        <rFont val="宋体"/>
        <family val="3"/>
        <charset val="134"/>
      </rPr>
      <t>数据</t>
    </r>
    <phoneticPr fontId="4" type="noConversion"/>
  </si>
  <si>
    <t>2021</t>
  </si>
  <si>
    <t>2022</t>
  </si>
  <si>
    <t>世界货物出口</t>
    <phoneticPr fontId="4" type="noConversion"/>
  </si>
  <si>
    <r>
      <rPr>
        <i/>
        <sz val="11"/>
        <rFont val="宋体"/>
        <family val="3"/>
        <charset val="134"/>
      </rPr>
      <t>纺织品服装占货物</t>
    </r>
    <r>
      <rPr>
        <i/>
        <sz val="11"/>
        <rFont val="Calibri"/>
        <family val="2"/>
      </rPr>
      <t xml:space="preserve"> %</t>
    </r>
    <phoneticPr fontId="4" type="noConversion"/>
  </si>
  <si>
    <r>
      <rPr>
        <sz val="11"/>
        <rFont val="宋体"/>
        <family val="3"/>
        <charset val="134"/>
      </rPr>
      <t>比</t>
    </r>
    <r>
      <rPr>
        <sz val="11"/>
        <rFont val="Calibri"/>
        <family val="2"/>
      </rPr>
      <t>2021 %</t>
    </r>
    <phoneticPr fontId="4" type="noConversion"/>
  </si>
  <si>
    <t>排序</t>
    <phoneticPr fontId="4" type="noConversion"/>
  </si>
  <si>
    <t>中国</t>
    <phoneticPr fontId="4" type="noConversion"/>
  </si>
  <si>
    <t>欧盟</t>
  </si>
  <si>
    <t>欧盟内部</t>
    <phoneticPr fontId="4" type="noConversion"/>
  </si>
  <si>
    <t>欧盟以外的贸易</t>
  </si>
  <si>
    <t>孟加拉国</t>
  </si>
  <si>
    <t>越南</t>
  </si>
  <si>
    <t>意大利</t>
  </si>
  <si>
    <t>德国</t>
  </si>
  <si>
    <t>印度</t>
  </si>
  <si>
    <t>土耳其</t>
    <phoneticPr fontId="4" type="noConversion"/>
  </si>
  <si>
    <t>荷兰</t>
  </si>
  <si>
    <t>西班牙</t>
  </si>
  <si>
    <t>美国</t>
    <phoneticPr fontId="4" type="noConversion"/>
  </si>
  <si>
    <t>法国</t>
  </si>
  <si>
    <t>巴基斯坦</t>
  </si>
  <si>
    <t>比利时</t>
  </si>
  <si>
    <t>波兰</t>
  </si>
  <si>
    <t>印尼</t>
  </si>
  <si>
    <t>韩国</t>
    <phoneticPr fontId="4" type="noConversion"/>
  </si>
  <si>
    <t>中国香港</t>
  </si>
  <si>
    <t>柬埔寨</t>
  </si>
  <si>
    <t>墨西哥</t>
  </si>
  <si>
    <t>中国台北</t>
  </si>
  <si>
    <t>英国</t>
    <phoneticPr fontId="4" type="noConversion"/>
  </si>
  <si>
    <t>马来西亚</t>
  </si>
  <si>
    <t>泰国</t>
  </si>
  <si>
    <t>日本</t>
  </si>
  <si>
    <t>丹麦</t>
  </si>
  <si>
    <t>阿联酋</t>
    <phoneticPr fontId="4" type="noConversion"/>
  </si>
  <si>
    <t>葡萄牙</t>
  </si>
  <si>
    <t>斯里兰卡</t>
  </si>
  <si>
    <t>捷克共和国</t>
  </si>
  <si>
    <t>缅甸</t>
  </si>
  <si>
    <t>奥地利</t>
  </si>
  <si>
    <t>洪都拉斯</t>
  </si>
  <si>
    <t>瑞典</t>
  </si>
  <si>
    <t>摩洛哥</t>
  </si>
  <si>
    <t>瑞士</t>
  </si>
  <si>
    <t>埃及</t>
  </si>
  <si>
    <t>罗马尼亚</t>
  </si>
  <si>
    <t>加拿大</t>
  </si>
  <si>
    <t>乌兹别克斯坦</t>
  </si>
  <si>
    <t>突尼斯</t>
  </si>
  <si>
    <t>萨尔瓦多</t>
  </si>
  <si>
    <t>危地马拉</t>
  </si>
  <si>
    <t>斯洛伐克共和国</t>
  </si>
  <si>
    <t>新加坡</t>
  </si>
  <si>
    <t>约旦</t>
  </si>
  <si>
    <t>保加利亚</t>
  </si>
  <si>
    <t>尼加拉瓜</t>
  </si>
  <si>
    <t>匈牙利</t>
  </si>
  <si>
    <t>希腊</t>
  </si>
  <si>
    <t>秘鲁</t>
  </si>
  <si>
    <t>斯洛文尼亚</t>
  </si>
  <si>
    <t>立陶宛</t>
  </si>
  <si>
    <t>巴拿马</t>
  </si>
  <si>
    <t>克罗地亚</t>
  </si>
  <si>
    <t>塞尔维亚</t>
  </si>
  <si>
    <t>巴西</t>
  </si>
  <si>
    <t>菲律宾</t>
  </si>
  <si>
    <t>海地</t>
  </si>
  <si>
    <t>以色列</t>
  </si>
  <si>
    <t>俄罗斯联邦</t>
  </si>
  <si>
    <t>多米尼加共和国</t>
  </si>
  <si>
    <t>南非</t>
  </si>
  <si>
    <t>哥伦比亚</t>
  </si>
  <si>
    <t>卢森堡</t>
  </si>
  <si>
    <t>芬兰</t>
  </si>
  <si>
    <t>澳大利亚</t>
  </si>
  <si>
    <t>乌克兰</t>
  </si>
  <si>
    <t>沙特阿拉伯</t>
    <phoneticPr fontId="4" type="noConversion"/>
  </si>
  <si>
    <t>拉脱维亚</t>
  </si>
  <si>
    <t>爱尔兰</t>
  </si>
  <si>
    <t>阿尔巴尼亚</t>
  </si>
  <si>
    <t>伊朗</t>
  </si>
  <si>
    <t>马达加斯加</t>
  </si>
  <si>
    <t>北马其顿</t>
  </si>
  <si>
    <t>毛里求斯</t>
  </si>
  <si>
    <t>挪威</t>
  </si>
  <si>
    <t>爱沙尼亚</t>
  </si>
  <si>
    <t>莱索托</t>
  </si>
  <si>
    <t>吉尔吉斯共和国</t>
  </si>
  <si>
    <t>波黑</t>
    <phoneticPr fontId="4" type="noConversion"/>
  </si>
  <si>
    <t>肯尼亚</t>
  </si>
  <si>
    <t>智利</t>
  </si>
  <si>
    <t>尼泊尔</t>
  </si>
  <si>
    <t>摩尔多瓦共和国</t>
  </si>
  <si>
    <t>新西兰</t>
  </si>
  <si>
    <t>巴拉圭</t>
  </si>
  <si>
    <t>老挝</t>
    <phoneticPr fontId="4" type="noConversion"/>
  </si>
  <si>
    <t>巴林王国</t>
  </si>
  <si>
    <t>阿曼</t>
  </si>
  <si>
    <t>斯威士兰</t>
    <phoneticPr fontId="4" type="noConversion"/>
  </si>
  <si>
    <t>乔治亚州</t>
  </si>
  <si>
    <t>亚美尼亚</t>
  </si>
  <si>
    <t>埃塞俄比亚</t>
  </si>
  <si>
    <t>坦桑尼亚</t>
  </si>
  <si>
    <t>中国澳门</t>
  </si>
  <si>
    <t>哥斯达黎加</t>
  </si>
  <si>
    <t>阿根廷</t>
  </si>
  <si>
    <t>厄瓜多尔</t>
  </si>
  <si>
    <t>科特迪瓦</t>
  </si>
  <si>
    <t>塔吉克斯坦</t>
  </si>
  <si>
    <t>哈萨克斯坦</t>
  </si>
  <si>
    <t>阿塞拜疆</t>
  </si>
  <si>
    <t>马耳他</t>
  </si>
  <si>
    <t>蒙古</t>
  </si>
  <si>
    <t>乌干达</t>
  </si>
  <si>
    <t>乌拉圭</t>
  </si>
  <si>
    <t>多哥</t>
  </si>
  <si>
    <r>
      <rPr>
        <sz val="11"/>
        <rFont val="宋体"/>
        <family val="3"/>
        <charset val="134"/>
      </rPr>
      <t>比</t>
    </r>
    <r>
      <rPr>
        <sz val="11"/>
        <rFont val="Calibri"/>
        <family val="2"/>
      </rPr>
      <t>2021 %</t>
    </r>
    <phoneticPr fontId="4" type="noConversion"/>
  </si>
  <si>
    <t>纺织品服装合计</t>
    <phoneticPr fontId="4" type="noConversion"/>
  </si>
  <si>
    <t>世界服装合计</t>
    <phoneticPr fontId="4" type="noConversion"/>
  </si>
  <si>
    <t>韩国</t>
    <phoneticPr fontId="4" type="noConversion"/>
  </si>
  <si>
    <t>波黑</t>
    <phoneticPr fontId="4" type="noConversion"/>
  </si>
  <si>
    <t>老挝</t>
    <phoneticPr fontId="4" type="noConversion"/>
  </si>
  <si>
    <t>沙特阿拉伯</t>
    <phoneticPr fontId="4" type="noConversion"/>
  </si>
  <si>
    <r>
      <t>WTO</t>
    </r>
    <r>
      <rPr>
        <b/>
        <sz val="11"/>
        <rFont val="宋体"/>
        <family val="3"/>
        <charset val="134"/>
      </rPr>
      <t>数据（亿美元）</t>
    </r>
    <phoneticPr fontId="4" type="noConversion"/>
  </si>
  <si>
    <r>
      <rPr>
        <i/>
        <sz val="11"/>
        <rFont val="宋体"/>
        <family val="3"/>
        <charset val="134"/>
      </rPr>
      <t>世界服装占货物比重</t>
    </r>
    <r>
      <rPr>
        <i/>
        <sz val="11"/>
        <rFont val="Calibri"/>
        <family val="2"/>
      </rPr>
      <t xml:space="preserve"> %</t>
    </r>
    <phoneticPr fontId="4" type="noConversion"/>
  </si>
  <si>
    <t>土耳其</t>
    <phoneticPr fontId="4" type="noConversion"/>
  </si>
  <si>
    <t>美国</t>
    <phoneticPr fontId="4" type="noConversion"/>
  </si>
  <si>
    <t>英国</t>
    <phoneticPr fontId="4" type="noConversion"/>
  </si>
  <si>
    <t>斯威士兰</t>
    <phoneticPr fontId="4" type="noConversion"/>
  </si>
  <si>
    <r>
      <rPr>
        <i/>
        <sz val="11"/>
        <rFont val="宋体"/>
        <family val="3"/>
        <charset val="134"/>
      </rPr>
      <t>纺织品占世界货物比重</t>
    </r>
    <r>
      <rPr>
        <i/>
        <sz val="11"/>
        <rFont val="Calibri"/>
        <family val="2"/>
      </rPr>
      <t xml:space="preserve"> %</t>
    </r>
    <phoneticPr fontId="4" type="noConversion"/>
  </si>
  <si>
    <r>
      <rPr>
        <sz val="11"/>
        <rFont val="宋体"/>
        <family val="3"/>
        <charset val="134"/>
      </rPr>
      <t>比</t>
    </r>
    <r>
      <rPr>
        <sz val="11"/>
        <rFont val="Calibri"/>
        <family val="2"/>
      </rPr>
      <t>2021 %</t>
    </r>
    <phoneticPr fontId="4" type="noConversion"/>
  </si>
  <si>
    <t>世界纺织品合计</t>
    <phoneticPr fontId="4" type="noConversion"/>
  </si>
  <si>
    <t>美国</t>
    <phoneticPr fontId="4" type="noConversion"/>
  </si>
  <si>
    <t>阿联酋</t>
    <phoneticPr fontId="4" type="noConversion"/>
  </si>
  <si>
    <t>沙特阿拉伯</t>
    <phoneticPr fontId="4" type="noConversion"/>
  </si>
  <si>
    <t>吉尔吉斯</t>
    <phoneticPr fontId="4" type="noConversion"/>
  </si>
  <si>
    <t>摩尔多瓦</t>
    <phoneticPr fontId="4" type="noConversion"/>
  </si>
  <si>
    <t>波黑</t>
    <phoneticPr fontId="4" type="noConversion"/>
  </si>
  <si>
    <t>斯威士兰</t>
    <phoneticPr fontId="4" type="noConversion"/>
  </si>
  <si>
    <t>玻利维亚</t>
    <phoneticPr fontId="4" type="noConversion"/>
  </si>
  <si>
    <r>
      <t>WTO</t>
    </r>
    <r>
      <rPr>
        <b/>
        <sz val="11"/>
        <rFont val="宋体"/>
        <family val="3"/>
        <charset val="134"/>
      </rPr>
      <t>数据</t>
    </r>
    <phoneticPr fontId="4" type="noConversion"/>
  </si>
  <si>
    <t>世界货物出口</t>
    <phoneticPr fontId="4" type="noConversion"/>
  </si>
  <si>
    <t>欧盟内部</t>
    <phoneticPr fontId="4" type="noConversion"/>
  </si>
  <si>
    <t>英国</t>
    <phoneticPr fontId="4" type="noConversion"/>
  </si>
  <si>
    <r>
      <rPr>
        <b/>
        <sz val="11"/>
        <rFont val="宋体"/>
        <family val="3"/>
        <charset val="134"/>
      </rPr>
      <t>排序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</si>
</sst>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12">
    <font>
      <sz val="11"/>
      <color theme="1"/>
      <name val="宋体"/>
      <family val="2"/>
      <charset val="134"/>
      <scheme val="minor"/>
    </font>
    <font>
      <b/>
      <sz val="11"/>
      <name val="Calibri"/>
      <family val="2"/>
    </font>
    <font>
      <b/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i/>
      <sz val="11"/>
      <name val="Calibri"/>
      <family val="2"/>
    </font>
    <font>
      <i/>
      <sz val="11"/>
      <name val="宋体"/>
      <family val="3"/>
      <charset val="134"/>
    </font>
    <font>
      <sz val="11"/>
      <name val="Calibri"/>
      <family val="2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horizontal="center"/>
    </xf>
  </cellStyleXfs>
  <cellXfs count="47">
    <xf numFmtId="0" fontId="0" fillId="0" borderId="0" xfId="0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2" fontId="0" fillId="0" borderId="5" xfId="0" applyNumberForma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0" fillId="0" borderId="8" xfId="0" applyBorder="1" applyAlignment="1">
      <alignment vertical="center"/>
    </xf>
    <xf numFmtId="176" fontId="1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5" xfId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5" xfId="1" applyFont="1" applyFill="1" applyBorder="1" applyAlignment="1">
      <alignment vertical="center"/>
    </xf>
    <xf numFmtId="0" fontId="2" fillId="0" borderId="5" xfId="1" applyFont="1" applyBorder="1" applyAlignment="1">
      <alignment vertical="center"/>
    </xf>
    <xf numFmtId="1" fontId="9" fillId="0" borderId="8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1" fontId="0" fillId="0" borderId="5" xfId="0" applyNumberFormat="1" applyFont="1" applyBorder="1" applyAlignment="1">
      <alignment horizontal="center" vertical="center"/>
    </xf>
    <xf numFmtId="1" fontId="0" fillId="0" borderId="5" xfId="0" applyNumberFormat="1" applyFont="1" applyBorder="1" applyAlignment="1">
      <alignment vertical="center"/>
    </xf>
    <xf numFmtId="1" fontId="0" fillId="0" borderId="6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" fontId="0" fillId="0" borderId="10" xfId="0" applyNumberForma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176" fontId="0" fillId="0" borderId="10" xfId="0" applyNumberFormat="1" applyFont="1" applyBorder="1" applyAlignment="1">
      <alignment vertical="center"/>
    </xf>
    <xf numFmtId="1" fontId="0" fillId="0" borderId="13" xfId="0" applyNumberForma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7" fontId="0" fillId="0" borderId="5" xfId="0" applyNumberFormat="1" applyBorder="1" applyAlignment="1">
      <alignment vertical="center"/>
    </xf>
    <xf numFmtId="2" fontId="0" fillId="0" borderId="5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176" fontId="1" fillId="0" borderId="10" xfId="0" applyNumberFormat="1" applyFont="1" applyBorder="1" applyAlignment="1">
      <alignment horizontal="center" vertical="center"/>
    </xf>
    <xf numFmtId="1" fontId="1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3">
    <cellStyle name="pvtColumn" xfId="2"/>
    <cellStyle name="pvtRow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workbookViewId="0">
      <selection activeCell="F109" sqref="A109:F217"/>
    </sheetView>
  </sheetViews>
  <sheetFormatPr defaultRowHeight="13.5"/>
  <cols>
    <col min="1" max="1" width="20.5" customWidth="1"/>
  </cols>
  <sheetData>
    <row r="1" spans="1:6" ht="15">
      <c r="A1" s="1" t="s">
        <v>0</v>
      </c>
      <c r="B1" s="2" t="s">
        <v>1</v>
      </c>
      <c r="C1" s="3" t="s">
        <v>2</v>
      </c>
      <c r="D1" s="3"/>
      <c r="E1" s="3"/>
      <c r="F1" s="4"/>
    </row>
    <row r="2" spans="1:6" ht="18.75" customHeight="1">
      <c r="A2" s="5" t="s">
        <v>3</v>
      </c>
      <c r="B2" s="6">
        <v>223657.66</v>
      </c>
      <c r="C2" s="6">
        <v>249257.66</v>
      </c>
      <c r="D2" s="7">
        <f>(C2/B2-1)*100</f>
        <v>11.446064489810004</v>
      </c>
      <c r="E2" s="8"/>
      <c r="F2" s="9"/>
    </row>
    <row r="3" spans="1:6" ht="15">
      <c r="A3" s="10" t="s">
        <v>4</v>
      </c>
      <c r="B3" s="11">
        <f>B4/B2*100</f>
        <v>4.0361327217677223</v>
      </c>
      <c r="C3" s="11">
        <f>C4/C2*100</f>
        <v>3.7256989414086608</v>
      </c>
      <c r="D3" s="12" t="s">
        <v>117</v>
      </c>
      <c r="E3" s="8"/>
      <c r="F3" s="9"/>
    </row>
    <row r="4" spans="1:6" ht="15.75" thickBot="1">
      <c r="A4" s="13" t="s">
        <v>118</v>
      </c>
      <c r="B4" s="14">
        <v>9027.119999999999</v>
      </c>
      <c r="C4" s="14">
        <v>9286.59</v>
      </c>
      <c r="D4" s="15">
        <f>(C4/B4-1)*100</f>
        <v>2.8743386595060372</v>
      </c>
      <c r="E4" s="23">
        <f>C4/$C$4*100</f>
        <v>100</v>
      </c>
      <c r="F4" s="16" t="s">
        <v>6</v>
      </c>
    </row>
    <row r="5" spans="1:6">
      <c r="A5" s="17"/>
      <c r="B5" s="17"/>
      <c r="C5" s="17"/>
      <c r="D5" s="17"/>
      <c r="E5" s="17"/>
      <c r="F5" s="17"/>
    </row>
    <row r="6" spans="1:6" ht="15.75" thickBot="1">
      <c r="A6" s="18" t="s">
        <v>7</v>
      </c>
      <c r="B6" s="8">
        <v>3216.19</v>
      </c>
      <c r="C6" s="8">
        <v>3305.48</v>
      </c>
      <c r="D6" s="19">
        <f>(C6/B6-1)*100</f>
        <v>2.7762663275490596</v>
      </c>
      <c r="E6" s="24">
        <f>C6/$C$4*100</f>
        <v>35.594120123748333</v>
      </c>
      <c r="F6" s="20">
        <v>1</v>
      </c>
    </row>
    <row r="7" spans="1:6" ht="15.75" thickBot="1">
      <c r="A7" s="21" t="s">
        <v>8</v>
      </c>
      <c r="B7" s="8">
        <v>2251.2600000000002</v>
      </c>
      <c r="C7" s="8">
        <v>2294.16</v>
      </c>
      <c r="D7" s="19">
        <f>(C7/B7-1)*100</f>
        <v>1.905599530929325</v>
      </c>
      <c r="E7" s="24">
        <f t="shared" ref="E7:E70" si="0">C7/$C$4*100</f>
        <v>24.70400868348877</v>
      </c>
      <c r="F7" s="20"/>
    </row>
    <row r="8" spans="1:6" ht="15.75" thickBot="1">
      <c r="A8" s="21" t="s">
        <v>9</v>
      </c>
      <c r="B8" s="8">
        <v>1570.5</v>
      </c>
      <c r="C8" s="8">
        <v>1594.11</v>
      </c>
      <c r="D8" s="19">
        <f>(C8/B8-1)*100</f>
        <v>1.5033428844317021</v>
      </c>
      <c r="E8" s="24">
        <f t="shared" si="0"/>
        <v>17.165719602135983</v>
      </c>
      <c r="F8" s="20"/>
    </row>
    <row r="9" spans="1:6" ht="15.75" thickBot="1">
      <c r="A9" s="21" t="s">
        <v>10</v>
      </c>
      <c r="B9" s="8">
        <v>680.75</v>
      </c>
      <c r="C9" s="8">
        <v>700.05</v>
      </c>
      <c r="D9" s="19">
        <f>(C9/B9-1)*100</f>
        <v>2.8351083363936658</v>
      </c>
      <c r="E9" s="24">
        <f t="shared" si="0"/>
        <v>7.5382890813527892</v>
      </c>
      <c r="F9" s="20"/>
    </row>
    <row r="10" spans="1:6" ht="15.75" thickBot="1">
      <c r="A10" s="22" t="s">
        <v>11</v>
      </c>
      <c r="B10" s="8">
        <v>379.47</v>
      </c>
      <c r="C10" s="8">
        <v>478.80999999999995</v>
      </c>
      <c r="D10" s="19">
        <f>(C10/B10-1)*100</f>
        <v>26.178617545523998</v>
      </c>
      <c r="E10" s="24">
        <f t="shared" si="0"/>
        <v>5.1559291408364096</v>
      </c>
      <c r="F10" s="20">
        <v>2</v>
      </c>
    </row>
    <row r="11" spans="1:6" ht="15.75" thickBot="1">
      <c r="A11" s="22" t="s">
        <v>12</v>
      </c>
      <c r="B11" s="8">
        <v>421.77</v>
      </c>
      <c r="C11" s="8">
        <v>463.22</v>
      </c>
      <c r="D11" s="19">
        <f>(C11/B11-1)*100</f>
        <v>9.8276311733883404</v>
      </c>
      <c r="E11" s="24">
        <f t="shared" si="0"/>
        <v>4.988052665187114</v>
      </c>
      <c r="F11" s="20">
        <v>3</v>
      </c>
    </row>
    <row r="12" spans="1:6" ht="15.75" thickBot="1">
      <c r="A12" s="22" t="s">
        <v>13</v>
      </c>
      <c r="B12" s="8">
        <v>397.41999999999996</v>
      </c>
      <c r="C12" s="8">
        <v>413</v>
      </c>
      <c r="D12" s="19">
        <f>(C12/B12-1)*100</f>
        <v>3.9202858436918175</v>
      </c>
      <c r="E12" s="24">
        <f t="shared" si="0"/>
        <v>4.4472728956484557</v>
      </c>
      <c r="F12" s="20">
        <v>4</v>
      </c>
    </row>
    <row r="13" spans="1:6" ht="15.75" thickBot="1">
      <c r="A13" s="22" t="s">
        <v>14</v>
      </c>
      <c r="B13" s="8">
        <v>422.13</v>
      </c>
      <c r="C13" s="8">
        <v>408.46999999999997</v>
      </c>
      <c r="D13" s="19">
        <f>(C13/B13-1)*100</f>
        <v>-3.2359699618600968</v>
      </c>
      <c r="E13" s="24">
        <f t="shared" si="0"/>
        <v>4.3984928805944916</v>
      </c>
      <c r="F13" s="20">
        <v>5</v>
      </c>
    </row>
    <row r="14" spans="1:6" ht="15.75" thickBot="1">
      <c r="A14" s="22" t="s">
        <v>15</v>
      </c>
      <c r="B14" s="8">
        <v>383.83000000000004</v>
      </c>
      <c r="C14" s="8">
        <v>369.71000000000004</v>
      </c>
      <c r="D14" s="19">
        <f>(C14/B14-1)*100</f>
        <v>-3.6787119297605697</v>
      </c>
      <c r="E14" s="24">
        <f t="shared" si="0"/>
        <v>3.9811168577486464</v>
      </c>
      <c r="F14" s="20">
        <v>6</v>
      </c>
    </row>
    <row r="15" spans="1:6" ht="15.75" thickBot="1">
      <c r="A15" s="22" t="s">
        <v>16</v>
      </c>
      <c r="B15" s="8">
        <v>338.95000000000005</v>
      </c>
      <c r="C15" s="8">
        <v>345</v>
      </c>
      <c r="D15" s="19">
        <f>(C15/B15-1)*100</f>
        <v>1.7849240300929159</v>
      </c>
      <c r="E15" s="24">
        <f t="shared" si="0"/>
        <v>3.715034259076798</v>
      </c>
      <c r="F15" s="20">
        <v>7</v>
      </c>
    </row>
    <row r="16" spans="1:6" ht="15.75" thickBot="1">
      <c r="A16" s="22" t="s">
        <v>17</v>
      </c>
      <c r="B16" s="8">
        <v>239.26</v>
      </c>
      <c r="C16" s="8">
        <v>247.08999999999997</v>
      </c>
      <c r="D16" s="19">
        <f>(C16/B16-1)*100</f>
        <v>3.2725904873359468</v>
      </c>
      <c r="E16" s="24">
        <f t="shared" si="0"/>
        <v>2.6607183045660463</v>
      </c>
      <c r="F16" s="20">
        <v>8</v>
      </c>
    </row>
    <row r="17" spans="1:6" ht="15.75" thickBot="1">
      <c r="A17" s="22" t="s">
        <v>18</v>
      </c>
      <c r="B17" s="8">
        <v>207.32</v>
      </c>
      <c r="C17" s="8">
        <v>215.44</v>
      </c>
      <c r="D17" s="19">
        <f>(C17/B17-1)*100</f>
        <v>3.9166505884622893</v>
      </c>
      <c r="E17" s="24">
        <f t="shared" si="0"/>
        <v>2.3199042921029136</v>
      </c>
      <c r="F17" s="20">
        <v>9</v>
      </c>
    </row>
    <row r="18" spans="1:6" ht="15.75" thickBot="1">
      <c r="A18" s="22" t="s">
        <v>19</v>
      </c>
      <c r="B18" s="8">
        <v>192.57999999999998</v>
      </c>
      <c r="C18" s="8">
        <v>209.36</v>
      </c>
      <c r="D18" s="19">
        <f>(C18/B18-1)*100</f>
        <v>8.7132620209783074</v>
      </c>
      <c r="E18" s="24">
        <f t="shared" si="0"/>
        <v>2.254433543421213</v>
      </c>
      <c r="F18" s="20">
        <v>10</v>
      </c>
    </row>
    <row r="19" spans="1:6" ht="15.75" thickBot="1">
      <c r="A19" s="22" t="s">
        <v>20</v>
      </c>
      <c r="B19" s="8">
        <v>190.10999999999999</v>
      </c>
      <c r="C19" s="8">
        <v>202.87</v>
      </c>
      <c r="D19" s="19">
        <f>(C19/B19-1)*100</f>
        <v>6.7119036347377925</v>
      </c>
      <c r="E19" s="24">
        <f t="shared" si="0"/>
        <v>2.1845478264895939</v>
      </c>
      <c r="F19" s="20">
        <v>11</v>
      </c>
    </row>
    <row r="20" spans="1:6" ht="15.75" thickBot="1">
      <c r="A20" s="22" t="s">
        <v>21</v>
      </c>
      <c r="B20" s="8">
        <v>176.44</v>
      </c>
      <c r="C20" s="8">
        <v>188.41000000000003</v>
      </c>
      <c r="D20" s="19">
        <f>(C20/B20-1)*100</f>
        <v>6.7841759238268073</v>
      </c>
      <c r="E20" s="24">
        <f t="shared" si="0"/>
        <v>2.0288394340656799</v>
      </c>
      <c r="F20" s="20">
        <v>12</v>
      </c>
    </row>
    <row r="21" spans="1:6" ht="15.75" thickBot="1">
      <c r="A21" s="22" t="s">
        <v>22</v>
      </c>
      <c r="B21" s="8">
        <v>156.88</v>
      </c>
      <c r="C21" s="8">
        <v>162.68</v>
      </c>
      <c r="D21" s="19">
        <f>(C21/B21-1)*100</f>
        <v>3.6970933197348455</v>
      </c>
      <c r="E21" s="24">
        <f t="shared" si="0"/>
        <v>1.7517732558452566</v>
      </c>
      <c r="F21" s="20">
        <v>13</v>
      </c>
    </row>
    <row r="22" spans="1:6" ht="15.75" thickBot="1">
      <c r="A22" s="22" t="s">
        <v>23</v>
      </c>
      <c r="B22" s="8">
        <v>158.88</v>
      </c>
      <c r="C22" s="8">
        <v>153.88</v>
      </c>
      <c r="D22" s="19">
        <f>(C22/B22-1)*100</f>
        <v>-3.1470292044310177</v>
      </c>
      <c r="E22" s="24">
        <f t="shared" si="0"/>
        <v>1.6570129617006886</v>
      </c>
      <c r="F22" s="20">
        <v>14</v>
      </c>
    </row>
    <row r="23" spans="1:6" ht="15.75" thickBot="1">
      <c r="A23" s="22" t="s">
        <v>24</v>
      </c>
      <c r="B23" s="8">
        <v>128.25</v>
      </c>
      <c r="C23" s="8">
        <v>132.62</v>
      </c>
      <c r="D23" s="19">
        <f>(C23/B23-1)*100</f>
        <v>3.4074074074074145</v>
      </c>
      <c r="E23" s="24">
        <f t="shared" si="0"/>
        <v>1.4280807056196085</v>
      </c>
      <c r="F23" s="20">
        <v>15</v>
      </c>
    </row>
    <row r="24" spans="1:6" ht="15.75" thickBot="1">
      <c r="A24" s="22" t="s">
        <v>25</v>
      </c>
      <c r="B24" s="8">
        <v>108.86</v>
      </c>
      <c r="C24" s="8">
        <v>104.94</v>
      </c>
      <c r="D24" s="19">
        <f>(C24/B24-1)*100</f>
        <v>-3.6009553555024776</v>
      </c>
      <c r="E24" s="24">
        <f t="shared" si="0"/>
        <v>1.1300165076739686</v>
      </c>
      <c r="F24" s="20">
        <v>16</v>
      </c>
    </row>
    <row r="25" spans="1:6" ht="15.75" thickBot="1">
      <c r="A25" s="18" t="s">
        <v>26</v>
      </c>
      <c r="B25" s="8">
        <v>140.01</v>
      </c>
      <c r="C25" s="8">
        <v>100.81</v>
      </c>
      <c r="D25" s="19">
        <f>(C25/B25-1)*100</f>
        <v>-27.998000142846934</v>
      </c>
      <c r="E25" s="24">
        <f t="shared" si="0"/>
        <v>1.085543778717484</v>
      </c>
      <c r="F25" s="20">
        <v>17</v>
      </c>
    </row>
    <row r="26" spans="1:6" ht="15.75" thickBot="1">
      <c r="A26" s="22" t="s">
        <v>27</v>
      </c>
      <c r="B26" s="8">
        <v>84.570000000000007</v>
      </c>
      <c r="C26" s="8">
        <v>94.15</v>
      </c>
      <c r="D26" s="19">
        <f>(C26/B26-1)*100</f>
        <v>11.327894052264398</v>
      </c>
      <c r="E26" s="24">
        <f t="shared" si="0"/>
        <v>1.0138274651944363</v>
      </c>
      <c r="F26" s="20">
        <v>18</v>
      </c>
    </row>
    <row r="27" spans="1:6" ht="15.75" thickBot="1">
      <c r="A27" s="22" t="s">
        <v>28</v>
      </c>
      <c r="B27" s="8">
        <v>79.52000000000001</v>
      </c>
      <c r="C27" s="8">
        <v>91.050000000000011</v>
      </c>
      <c r="D27" s="19">
        <f>(C27/B27-1)*100</f>
        <v>14.499496981891348</v>
      </c>
      <c r="E27" s="24">
        <f t="shared" si="0"/>
        <v>0.9804459979389637</v>
      </c>
      <c r="F27" s="20">
        <v>19</v>
      </c>
    </row>
    <row r="28" spans="1:6" ht="15.75" thickBot="1">
      <c r="A28" s="18" t="s">
        <v>29</v>
      </c>
      <c r="B28" s="8">
        <v>93.06</v>
      </c>
      <c r="C28" s="8">
        <v>90.18</v>
      </c>
      <c r="D28" s="19">
        <f>(C28/B28-1)*100</f>
        <v>-3.0947775628626606</v>
      </c>
      <c r="E28" s="24">
        <f t="shared" si="0"/>
        <v>0.97107765067694396</v>
      </c>
      <c r="F28" s="20">
        <v>20</v>
      </c>
    </row>
    <row r="29" spans="1:6" ht="15.75" thickBot="1">
      <c r="A29" s="22" t="s">
        <v>30</v>
      </c>
      <c r="B29" s="8">
        <v>87.85</v>
      </c>
      <c r="C29" s="8">
        <v>78.66</v>
      </c>
      <c r="D29" s="19">
        <f>(C29/B29-1)*100</f>
        <v>-10.461013090495165</v>
      </c>
      <c r="E29" s="24">
        <f t="shared" si="0"/>
        <v>0.84702781106950986</v>
      </c>
      <c r="F29" s="20">
        <v>21</v>
      </c>
    </row>
    <row r="30" spans="1:6" ht="15.75" thickBot="1">
      <c r="A30" s="22" t="s">
        <v>31</v>
      </c>
      <c r="B30" s="8">
        <v>165.42</v>
      </c>
      <c r="C30" s="8">
        <v>77.63</v>
      </c>
      <c r="D30" s="19">
        <f>(C30/B30-1)*100</f>
        <v>-53.070970862048114</v>
      </c>
      <c r="E30" s="24">
        <f t="shared" si="0"/>
        <v>0.83593654936849793</v>
      </c>
      <c r="F30" s="20">
        <v>22</v>
      </c>
    </row>
    <row r="31" spans="1:6" ht="15.75" thickBot="1">
      <c r="A31" s="22" t="s">
        <v>32</v>
      </c>
      <c r="B31" s="8">
        <v>87.509999999999991</v>
      </c>
      <c r="C31" s="8">
        <v>75.52000000000001</v>
      </c>
      <c r="D31" s="19">
        <f>(C31/B31-1)*100</f>
        <v>-13.701291280996442</v>
      </c>
      <c r="E31" s="24">
        <f t="shared" si="0"/>
        <v>0.81321561520428931</v>
      </c>
      <c r="F31" s="20">
        <v>23</v>
      </c>
    </row>
    <row r="32" spans="1:6" ht="15.75" thickBot="1">
      <c r="A32" s="22" t="s">
        <v>33</v>
      </c>
      <c r="B32" s="8">
        <v>71.09</v>
      </c>
      <c r="C32" s="8">
        <v>69.16</v>
      </c>
      <c r="D32" s="19">
        <f>(C32/B32-1)*100</f>
        <v>-2.714868476578991</v>
      </c>
      <c r="E32" s="24">
        <f t="shared" si="0"/>
        <v>0.74472976625435172</v>
      </c>
      <c r="F32" s="20">
        <v>24</v>
      </c>
    </row>
    <row r="33" spans="1:6" ht="15.75" thickBot="1">
      <c r="A33" s="22" t="s">
        <v>34</v>
      </c>
      <c r="B33" s="8">
        <v>64.489999999999995</v>
      </c>
      <c r="C33" s="8">
        <v>68.17</v>
      </c>
      <c r="D33" s="19">
        <f>(C33/B33-1)*100</f>
        <v>5.7063110559776753</v>
      </c>
      <c r="E33" s="24">
        <f t="shared" si="0"/>
        <v>0.73406923316308781</v>
      </c>
      <c r="F33" s="20">
        <v>25</v>
      </c>
    </row>
    <row r="34" spans="1:6" ht="15.75" thickBot="1">
      <c r="A34" s="22" t="s">
        <v>35</v>
      </c>
      <c r="B34" s="8">
        <v>52.03</v>
      </c>
      <c r="C34" s="8">
        <v>64.38</v>
      </c>
      <c r="D34" s="19">
        <f>(C34/B34-1)*100</f>
        <v>23.736305977320772</v>
      </c>
      <c r="E34" s="24">
        <f t="shared" si="0"/>
        <v>0.69325769738946152</v>
      </c>
      <c r="F34" s="20">
        <v>26</v>
      </c>
    </row>
    <row r="35" spans="1:6" ht="15.75" thickBot="1">
      <c r="A35" s="22" t="s">
        <v>36</v>
      </c>
      <c r="B35" s="8">
        <v>63.64</v>
      </c>
      <c r="C35" s="8">
        <v>63.73</v>
      </c>
      <c r="D35" s="19">
        <f>(C35/B35-1)*100</f>
        <v>0.14142049025769321</v>
      </c>
      <c r="E35" s="24">
        <f t="shared" si="0"/>
        <v>0.68625835748105601</v>
      </c>
      <c r="F35" s="20">
        <v>27</v>
      </c>
    </row>
    <row r="36" spans="1:6" ht="15.75" thickBot="1">
      <c r="A36" s="22" t="s">
        <v>37</v>
      </c>
      <c r="B36" s="8">
        <v>58.46</v>
      </c>
      <c r="C36" s="8">
        <v>63.14</v>
      </c>
      <c r="D36" s="19">
        <f>(C36/B36-1)*100</f>
        <v>8.0054738282586477</v>
      </c>
      <c r="E36" s="24">
        <f t="shared" si="0"/>
        <v>0.67990511048727242</v>
      </c>
      <c r="F36" s="20">
        <v>28</v>
      </c>
    </row>
    <row r="37" spans="1:6" ht="15.75" thickBot="1">
      <c r="A37" s="22" t="s">
        <v>38</v>
      </c>
      <c r="B37" s="8">
        <v>61.650000000000006</v>
      </c>
      <c r="C37" s="8">
        <v>61.8</v>
      </c>
      <c r="D37" s="19">
        <f>(C37/B37-1)*100</f>
        <v>0.24330900243307862</v>
      </c>
      <c r="E37" s="24">
        <f t="shared" si="0"/>
        <v>0.66547570206071327</v>
      </c>
      <c r="F37" s="20">
        <v>29</v>
      </c>
    </row>
    <row r="38" spans="1:6" ht="15.75" thickBot="1">
      <c r="A38" s="22" t="s">
        <v>39</v>
      </c>
      <c r="B38" s="8">
        <v>39.69</v>
      </c>
      <c r="C38" s="8">
        <v>56.71</v>
      </c>
      <c r="D38" s="19">
        <f>(C38/B38-1)*100</f>
        <v>42.88233812043336</v>
      </c>
      <c r="E38" s="24">
        <f t="shared" si="0"/>
        <v>0.61066548647027596</v>
      </c>
      <c r="F38" s="20">
        <v>30</v>
      </c>
    </row>
    <row r="39" spans="1:6" ht="15.75" thickBot="1">
      <c r="A39" s="22" t="s">
        <v>40</v>
      </c>
      <c r="B39" s="8">
        <v>55.819999999999993</v>
      </c>
      <c r="C39" s="8">
        <v>55.64</v>
      </c>
      <c r="D39" s="19">
        <f>(C39/B39-1)*100</f>
        <v>-0.32246506628447191</v>
      </c>
      <c r="E39" s="24">
        <f t="shared" si="0"/>
        <v>0.59914349615951601</v>
      </c>
      <c r="F39" s="20">
        <v>31</v>
      </c>
    </row>
    <row r="40" spans="1:6" ht="15.75" thickBot="1">
      <c r="A40" s="22" t="s">
        <v>41</v>
      </c>
      <c r="B40" s="8">
        <v>38.93</v>
      </c>
      <c r="C40" s="8">
        <v>46.84</v>
      </c>
      <c r="D40" s="19">
        <f>(C40/B40-1)*100</f>
        <v>20.318520421268961</v>
      </c>
      <c r="E40" s="24">
        <f t="shared" si="0"/>
        <v>0.50438320201494846</v>
      </c>
      <c r="F40" s="20">
        <v>32</v>
      </c>
    </row>
    <row r="41" spans="1:6" ht="15.75" thickBot="1">
      <c r="A41" s="22" t="s">
        <v>42</v>
      </c>
      <c r="B41" s="8">
        <v>43.34</v>
      </c>
      <c r="C41" s="8">
        <v>42.97</v>
      </c>
      <c r="D41" s="19">
        <f>(C41/B41-1)*100</f>
        <v>-0.8537148131056882</v>
      </c>
      <c r="E41" s="24">
        <f t="shared" si="0"/>
        <v>0.46271020902182608</v>
      </c>
      <c r="F41" s="20">
        <v>33</v>
      </c>
    </row>
    <row r="42" spans="1:6" ht="15.75" thickBot="1">
      <c r="A42" s="22" t="s">
        <v>43</v>
      </c>
      <c r="B42" s="8">
        <v>37.96</v>
      </c>
      <c r="C42" s="8">
        <v>40.629999999999995</v>
      </c>
      <c r="D42" s="19">
        <f>(C42/B42-1)*100</f>
        <v>7.0337197049525679</v>
      </c>
      <c r="E42" s="24">
        <f t="shared" si="0"/>
        <v>0.43751258535156606</v>
      </c>
      <c r="F42" s="20">
        <v>34</v>
      </c>
    </row>
    <row r="43" spans="1:6" ht="15.75" thickBot="1">
      <c r="A43" s="22" t="s">
        <v>44</v>
      </c>
      <c r="B43" s="8">
        <v>42.24</v>
      </c>
      <c r="C43" s="8">
        <v>40.6</v>
      </c>
      <c r="D43" s="19">
        <f>(C43/B43-1)*100</f>
        <v>-3.8825757575757569</v>
      </c>
      <c r="E43" s="24">
        <f t="shared" si="0"/>
        <v>0.43718953889425505</v>
      </c>
      <c r="F43" s="20">
        <v>35</v>
      </c>
    </row>
    <row r="44" spans="1:6" ht="15.75" thickBot="1">
      <c r="A44" s="22" t="s">
        <v>45</v>
      </c>
      <c r="B44" s="8">
        <v>35.739999999999995</v>
      </c>
      <c r="C44" s="8">
        <v>39.74</v>
      </c>
      <c r="D44" s="19">
        <f>(C44/B44-1)*100</f>
        <v>11.191941801902662</v>
      </c>
      <c r="E44" s="24">
        <f t="shared" si="0"/>
        <v>0.42792887378467231</v>
      </c>
      <c r="F44" s="20">
        <v>36</v>
      </c>
    </row>
    <row r="45" spans="1:6" ht="15.75" thickBot="1">
      <c r="A45" s="22" t="s">
        <v>46</v>
      </c>
      <c r="B45" s="8">
        <v>38.159999999999997</v>
      </c>
      <c r="C45" s="8">
        <v>38.989999999999995</v>
      </c>
      <c r="D45" s="19">
        <f>(C45/B45-1)*100</f>
        <v>2.1750524109014568</v>
      </c>
      <c r="E45" s="24">
        <f t="shared" si="0"/>
        <v>0.41985271235189664</v>
      </c>
      <c r="F45" s="20">
        <v>37</v>
      </c>
    </row>
    <row r="46" spans="1:6" ht="15.75" thickBot="1">
      <c r="A46" s="22" t="s">
        <v>47</v>
      </c>
      <c r="B46" s="8">
        <v>36.39</v>
      </c>
      <c r="C46" s="8">
        <v>35.33</v>
      </c>
      <c r="D46" s="19">
        <f>(C46/B46-1)*100</f>
        <v>-2.9128881560868458</v>
      </c>
      <c r="E46" s="24">
        <f t="shared" si="0"/>
        <v>0.38044104455995148</v>
      </c>
      <c r="F46" s="20">
        <v>38</v>
      </c>
    </row>
    <row r="47" spans="1:6" ht="15.75" thickBot="1">
      <c r="A47" s="22" t="s">
        <v>48</v>
      </c>
      <c r="B47" s="8">
        <v>29.020000000000003</v>
      </c>
      <c r="C47" s="8">
        <v>31.6</v>
      </c>
      <c r="D47" s="19">
        <f>(C47/B47-1)*100</f>
        <v>8.8904203997243201</v>
      </c>
      <c r="E47" s="24">
        <f t="shared" si="0"/>
        <v>0.34027560170094728</v>
      </c>
      <c r="F47" s="20">
        <v>39</v>
      </c>
    </row>
    <row r="48" spans="1:6" ht="15.75" thickBot="1">
      <c r="A48" s="22" t="s">
        <v>49</v>
      </c>
      <c r="B48" s="8">
        <v>27.259999999999998</v>
      </c>
      <c r="C48" s="8">
        <v>29.5</v>
      </c>
      <c r="D48" s="19">
        <f>(C48/B48-1)*100</f>
        <v>8.2171680117388171</v>
      </c>
      <c r="E48" s="24">
        <f t="shared" si="0"/>
        <v>0.31766234968917545</v>
      </c>
      <c r="F48" s="20">
        <v>40</v>
      </c>
    </row>
    <row r="49" spans="1:6" ht="15.75" thickBot="1">
      <c r="A49" s="22" t="s">
        <v>50</v>
      </c>
      <c r="B49" s="8">
        <v>26.34</v>
      </c>
      <c r="C49" s="8">
        <v>27.39</v>
      </c>
      <c r="D49" s="19">
        <f>(C49/B49-1)*100</f>
        <v>3.9863325740318922</v>
      </c>
      <c r="E49" s="24">
        <f t="shared" si="0"/>
        <v>0.29494141552496667</v>
      </c>
      <c r="F49" s="20">
        <v>41</v>
      </c>
    </row>
    <row r="50" spans="1:6" ht="15.75" thickBot="1">
      <c r="A50" s="22" t="s">
        <v>51</v>
      </c>
      <c r="B50" s="8">
        <v>21.83</v>
      </c>
      <c r="C50" s="8">
        <v>25.119999999999997</v>
      </c>
      <c r="D50" s="19">
        <f>(C50/B50-1)*100</f>
        <v>15.071003206596423</v>
      </c>
      <c r="E50" s="24">
        <f t="shared" si="0"/>
        <v>0.27049756692176569</v>
      </c>
      <c r="F50" s="20">
        <v>42</v>
      </c>
    </row>
    <row r="51" spans="1:6" ht="15.75" thickBot="1">
      <c r="A51" s="22" t="s">
        <v>52</v>
      </c>
      <c r="B51" s="8">
        <v>22.22</v>
      </c>
      <c r="C51" s="8">
        <v>23.52</v>
      </c>
      <c r="D51" s="19">
        <f>(C51/B51-1)*100</f>
        <v>5.8505850585058639</v>
      </c>
      <c r="E51" s="24">
        <f t="shared" si="0"/>
        <v>0.25326842253184428</v>
      </c>
      <c r="F51" s="20">
        <v>43</v>
      </c>
    </row>
    <row r="52" spans="1:6" ht="15.75" thickBot="1">
      <c r="A52" s="22" t="s">
        <v>53</v>
      </c>
      <c r="B52" s="8">
        <v>21.55</v>
      </c>
      <c r="C52" s="8">
        <v>23.17</v>
      </c>
      <c r="D52" s="19">
        <f>(C52/B52-1)*100</f>
        <v>7.5174013921113669</v>
      </c>
      <c r="E52" s="24">
        <f t="shared" si="0"/>
        <v>0.24949954719654899</v>
      </c>
      <c r="F52" s="20">
        <v>44</v>
      </c>
    </row>
    <row r="53" spans="1:6" ht="15.75" thickBot="1">
      <c r="A53" s="22" t="s">
        <v>54</v>
      </c>
      <c r="B53" s="8">
        <v>19.04</v>
      </c>
      <c r="C53" s="8">
        <v>22.96</v>
      </c>
      <c r="D53" s="19">
        <f>(C53/B53-1)*100</f>
        <v>20.588235294117663</v>
      </c>
      <c r="E53" s="24">
        <f t="shared" si="0"/>
        <v>0.24723822199537185</v>
      </c>
      <c r="F53" s="20">
        <v>45</v>
      </c>
    </row>
    <row r="54" spans="1:6" ht="15.75" thickBot="1">
      <c r="A54" s="22" t="s">
        <v>55</v>
      </c>
      <c r="B54" s="8">
        <v>20.86</v>
      </c>
      <c r="C54" s="8">
        <v>21.34</v>
      </c>
      <c r="D54" s="19">
        <f>(C54/B54-1)*100</f>
        <v>2.3010546500479512</v>
      </c>
      <c r="E54" s="24">
        <f t="shared" si="0"/>
        <v>0.22979371330057644</v>
      </c>
      <c r="F54" s="20">
        <v>46</v>
      </c>
    </row>
    <row r="55" spans="1:6" ht="15.75" thickBot="1">
      <c r="A55" s="22" t="s">
        <v>56</v>
      </c>
      <c r="B55" s="8">
        <v>16.440000000000001</v>
      </c>
      <c r="C55" s="8">
        <v>19.78</v>
      </c>
      <c r="D55" s="19">
        <f>(C55/B55-1)*100</f>
        <v>20.31630170316301</v>
      </c>
      <c r="E55" s="24">
        <f t="shared" si="0"/>
        <v>0.21299529752040308</v>
      </c>
      <c r="F55" s="20">
        <v>47</v>
      </c>
    </row>
    <row r="56" spans="1:6" ht="15.75" thickBot="1">
      <c r="A56" s="22" t="s">
        <v>57</v>
      </c>
      <c r="B56" s="8">
        <v>19.03</v>
      </c>
      <c r="C56" s="8">
        <v>19.07</v>
      </c>
      <c r="D56" s="19">
        <f>(C56/B56-1)*100</f>
        <v>0.21019442984759884</v>
      </c>
      <c r="E56" s="24">
        <f t="shared" si="0"/>
        <v>0.20534986469737546</v>
      </c>
      <c r="F56" s="20">
        <v>48</v>
      </c>
    </row>
    <row r="57" spans="1:6" ht="15.75" thickBot="1">
      <c r="A57" s="22" t="s">
        <v>58</v>
      </c>
      <c r="B57" s="8">
        <v>17.57</v>
      </c>
      <c r="C57" s="8">
        <v>18.91</v>
      </c>
      <c r="D57" s="19">
        <f>(C57/B57-1)*100</f>
        <v>7.6266363118952851</v>
      </c>
      <c r="E57" s="24">
        <f t="shared" si="0"/>
        <v>0.20362695025838334</v>
      </c>
      <c r="F57" s="20">
        <v>49</v>
      </c>
    </row>
    <row r="58" spans="1:6" ht="15.75" thickBot="1">
      <c r="A58" s="22" t="s">
        <v>59</v>
      </c>
      <c r="B58" s="8">
        <v>15.11</v>
      </c>
      <c r="C58" s="8">
        <v>17.09</v>
      </c>
      <c r="D58" s="19">
        <f>(C58/B58-1)*100</f>
        <v>13.103904698874924</v>
      </c>
      <c r="E58" s="24">
        <f t="shared" si="0"/>
        <v>0.18402879851484774</v>
      </c>
      <c r="F58" s="20">
        <v>50</v>
      </c>
    </row>
    <row r="59" spans="1:6" ht="15.75" thickBot="1">
      <c r="A59" s="22" t="s">
        <v>60</v>
      </c>
      <c r="B59" s="8">
        <v>15.469999999999999</v>
      </c>
      <c r="C59" s="8">
        <v>16.149999999999999</v>
      </c>
      <c r="D59" s="19">
        <f>(C59/B59-1)*100</f>
        <v>4.3956043956044022</v>
      </c>
      <c r="E59" s="24">
        <f t="shared" si="0"/>
        <v>0.17390667618576891</v>
      </c>
      <c r="F59" s="20">
        <v>51</v>
      </c>
    </row>
    <row r="60" spans="1:6" ht="15.75" thickBot="1">
      <c r="A60" s="22" t="s">
        <v>61</v>
      </c>
      <c r="B60" s="8">
        <v>14.48</v>
      </c>
      <c r="C60" s="8">
        <v>14.86</v>
      </c>
      <c r="D60" s="19">
        <f>(C60/B60-1)*100</f>
        <v>2.6243093922651894</v>
      </c>
      <c r="E60" s="24">
        <f t="shared" si="0"/>
        <v>0.16001567852139484</v>
      </c>
      <c r="F60" s="20">
        <v>52</v>
      </c>
    </row>
    <row r="61" spans="1:6" ht="15.75" thickBot="1">
      <c r="A61" s="22" t="s">
        <v>62</v>
      </c>
      <c r="B61" s="8">
        <v>14.450000000000001</v>
      </c>
      <c r="C61" s="8">
        <v>14.11</v>
      </c>
      <c r="D61" s="19">
        <f>(C61/B61-1)*100</f>
        <v>-2.3529411764706021</v>
      </c>
      <c r="E61" s="24">
        <f t="shared" si="0"/>
        <v>0.15193951708861916</v>
      </c>
      <c r="F61" s="20">
        <v>53</v>
      </c>
    </row>
    <row r="62" spans="1:6" ht="15.75" thickBot="1">
      <c r="A62" s="22" t="s">
        <v>63</v>
      </c>
      <c r="B62" s="8">
        <v>11.13</v>
      </c>
      <c r="C62" s="8">
        <v>12.34</v>
      </c>
      <c r="D62" s="19">
        <f>(C62/B62-1)*100</f>
        <v>10.871518418688231</v>
      </c>
      <c r="E62" s="24">
        <f t="shared" si="0"/>
        <v>0.13287977610726864</v>
      </c>
      <c r="F62" s="20">
        <v>54</v>
      </c>
    </row>
    <row r="63" spans="1:6" ht="15.75" thickBot="1">
      <c r="A63" s="22" t="s">
        <v>64</v>
      </c>
      <c r="B63" s="8">
        <v>10.6</v>
      </c>
      <c r="C63" s="8">
        <v>11.37</v>
      </c>
      <c r="D63" s="19">
        <f>(C63/B63-1)*100</f>
        <v>7.2641509433962304</v>
      </c>
      <c r="E63" s="24">
        <f t="shared" si="0"/>
        <v>0.12243460732087881</v>
      </c>
      <c r="F63" s="20">
        <v>55</v>
      </c>
    </row>
    <row r="64" spans="1:6" ht="15.75" thickBot="1">
      <c r="A64" s="22" t="s">
        <v>65</v>
      </c>
      <c r="B64" s="8">
        <v>10.129999999999999</v>
      </c>
      <c r="C64" s="8">
        <v>11.18</v>
      </c>
      <c r="D64" s="19">
        <f>(C64/B64-1)*100</f>
        <v>10.365251727541969</v>
      </c>
      <c r="E64" s="24">
        <f t="shared" si="0"/>
        <v>0.12038864642457565</v>
      </c>
      <c r="F64" s="20">
        <v>56</v>
      </c>
    </row>
    <row r="65" spans="1:6" ht="15.75" thickBot="1">
      <c r="A65" s="22" t="s">
        <v>66</v>
      </c>
      <c r="B65" s="8">
        <v>10.379999999999999</v>
      </c>
      <c r="C65" s="8">
        <v>11.11</v>
      </c>
      <c r="D65" s="19">
        <f>(C65/B65-1)*100</f>
        <v>7.0327552986512609</v>
      </c>
      <c r="E65" s="24">
        <f t="shared" si="0"/>
        <v>0.11963487135751658</v>
      </c>
      <c r="F65" s="20">
        <v>57</v>
      </c>
    </row>
    <row r="66" spans="1:6" ht="15.75" thickBot="1">
      <c r="A66" s="22" t="s">
        <v>67</v>
      </c>
      <c r="B66" s="8">
        <v>9.3000000000000007</v>
      </c>
      <c r="C66" s="8">
        <v>10.75</v>
      </c>
      <c r="D66" s="19">
        <f>(C66/B66-1)*100</f>
        <v>15.591397849462352</v>
      </c>
      <c r="E66" s="24">
        <f t="shared" si="0"/>
        <v>0.11575831386978427</v>
      </c>
      <c r="F66" s="20">
        <v>58</v>
      </c>
    </row>
    <row r="67" spans="1:6" ht="15.75" thickBot="1">
      <c r="A67" s="22" t="s">
        <v>68</v>
      </c>
      <c r="B67" s="8">
        <v>9.93</v>
      </c>
      <c r="C67" s="8">
        <v>10.31</v>
      </c>
      <c r="D67" s="19">
        <f>(C67/B67-1)*100</f>
        <v>3.8267875125881146</v>
      </c>
      <c r="E67" s="24">
        <f t="shared" si="0"/>
        <v>0.1110202991625559</v>
      </c>
      <c r="F67" s="20">
        <v>59</v>
      </c>
    </row>
    <row r="68" spans="1:6" ht="15.75" thickBot="1">
      <c r="A68" s="22" t="s">
        <v>69</v>
      </c>
      <c r="B68" s="8">
        <v>14.879999999999999</v>
      </c>
      <c r="C68" s="8">
        <v>10.26</v>
      </c>
      <c r="D68" s="19">
        <f>(C68/B68-1)*100</f>
        <v>-31.048387096774189</v>
      </c>
      <c r="E68" s="24">
        <f t="shared" si="0"/>
        <v>0.11048188840037086</v>
      </c>
      <c r="F68" s="20">
        <v>60</v>
      </c>
    </row>
    <row r="69" spans="1:6" ht="15.75" thickBot="1">
      <c r="A69" s="22" t="s">
        <v>70</v>
      </c>
      <c r="B69" s="8">
        <v>8.44</v>
      </c>
      <c r="C69" s="8">
        <v>9.7899999999999991</v>
      </c>
      <c r="D69" s="19">
        <f>(C69/B69-1)*100</f>
        <v>15.995260663507116</v>
      </c>
      <c r="E69" s="24">
        <f t="shared" si="0"/>
        <v>0.10542082723583143</v>
      </c>
      <c r="F69" s="20">
        <v>61</v>
      </c>
    </row>
    <row r="70" spans="1:6" ht="15.75" thickBot="1">
      <c r="A70" s="22" t="s">
        <v>71</v>
      </c>
      <c r="B70" s="8">
        <v>9.3299999999999983</v>
      </c>
      <c r="C70" s="8">
        <v>9.0500000000000007</v>
      </c>
      <c r="D70" s="19">
        <f>(C70/B70-1)*100</f>
        <v>-3.0010718113611778</v>
      </c>
      <c r="E70" s="24">
        <f t="shared" si="0"/>
        <v>9.7452347955492818E-2</v>
      </c>
      <c r="F70" s="20">
        <v>62</v>
      </c>
    </row>
    <row r="71" spans="1:6" ht="15.75" thickBot="1">
      <c r="A71" s="22" t="s">
        <v>72</v>
      </c>
      <c r="B71" s="8">
        <v>8.33</v>
      </c>
      <c r="C71" s="8">
        <v>8.91</v>
      </c>
      <c r="D71" s="19">
        <f>(C71/B71-1)*100</f>
        <v>6.9627851140456221</v>
      </c>
      <c r="E71" s="24">
        <f t="shared" ref="E71:E108" si="1">C71/$C$4*100</f>
        <v>9.5944797821374689E-2</v>
      </c>
      <c r="F71" s="20">
        <v>63</v>
      </c>
    </row>
    <row r="72" spans="1:6" ht="15.75" thickBot="1">
      <c r="A72" s="22" t="s">
        <v>73</v>
      </c>
      <c r="B72" s="8">
        <v>7.33</v>
      </c>
      <c r="C72" s="8">
        <v>7.61</v>
      </c>
      <c r="D72" s="19">
        <f>(C72/B72-1)*100</f>
        <v>3.8199181446112007</v>
      </c>
      <c r="E72" s="24">
        <f t="shared" si="1"/>
        <v>8.194611800456357E-2</v>
      </c>
      <c r="F72" s="20">
        <v>64</v>
      </c>
    </row>
    <row r="73" spans="1:6" ht="15.75" thickBot="1">
      <c r="A73" s="22" t="s">
        <v>74</v>
      </c>
      <c r="B73" s="8">
        <v>6.77</v>
      </c>
      <c r="C73" s="8">
        <v>7.33</v>
      </c>
      <c r="D73" s="19">
        <f>(C73/B73-1)*100</f>
        <v>8.271787296898081</v>
      </c>
      <c r="E73" s="24">
        <f t="shared" si="1"/>
        <v>7.8931017736327325E-2</v>
      </c>
      <c r="F73" s="20">
        <v>65</v>
      </c>
    </row>
    <row r="74" spans="1:6" ht="15.75" thickBot="1">
      <c r="A74" s="22" t="s">
        <v>75</v>
      </c>
      <c r="B74" s="8">
        <v>6.1</v>
      </c>
      <c r="C74" s="8">
        <v>6.96</v>
      </c>
      <c r="D74" s="19">
        <f>(C74/B74-1)*100</f>
        <v>14.098360655737707</v>
      </c>
      <c r="E74" s="24">
        <f t="shared" si="1"/>
        <v>7.4946778096158004E-2</v>
      </c>
      <c r="F74" s="20">
        <v>66</v>
      </c>
    </row>
    <row r="75" spans="1:6" ht="15.75" thickBot="1">
      <c r="A75" s="22" t="s">
        <v>76</v>
      </c>
      <c r="B75" s="8">
        <v>8.620000000000001</v>
      </c>
      <c r="C75" s="8">
        <v>6.8900000000000006</v>
      </c>
      <c r="D75" s="19">
        <f>(C75/B75-1)*100</f>
        <v>-20.069605568445482</v>
      </c>
      <c r="E75" s="24">
        <f t="shared" si="1"/>
        <v>7.4193003029098953E-2</v>
      </c>
      <c r="F75" s="20">
        <v>67</v>
      </c>
    </row>
    <row r="76" spans="1:6" ht="15.75" thickBot="1">
      <c r="A76" s="22" t="s">
        <v>77</v>
      </c>
      <c r="B76" s="8">
        <v>6.3100000000000005</v>
      </c>
      <c r="C76" s="8">
        <v>6.73</v>
      </c>
      <c r="D76" s="19">
        <f>(C76/B76-1)*100</f>
        <v>6.656101426307437</v>
      </c>
      <c r="E76" s="24">
        <f t="shared" si="1"/>
        <v>7.2470088590106813E-2</v>
      </c>
      <c r="F76" s="20">
        <v>68</v>
      </c>
    </row>
    <row r="77" spans="1:6" ht="15.75" thickBot="1">
      <c r="A77" s="22" t="s">
        <v>78</v>
      </c>
      <c r="B77" s="8">
        <v>6.51</v>
      </c>
      <c r="C77" s="8">
        <v>6.49</v>
      </c>
      <c r="D77" s="19">
        <f>(C77/B77-1)*100</f>
        <v>-0.3072196620583667</v>
      </c>
      <c r="E77" s="24">
        <f t="shared" si="1"/>
        <v>6.9885716931618602E-2</v>
      </c>
      <c r="F77" s="20">
        <v>69</v>
      </c>
    </row>
    <row r="78" spans="1:6" ht="15.75" thickBot="1">
      <c r="A78" s="22" t="s">
        <v>79</v>
      </c>
      <c r="B78" s="8">
        <v>5.3000000000000007</v>
      </c>
      <c r="C78" s="8">
        <v>6.4</v>
      </c>
      <c r="D78" s="19">
        <f>(C78/B78-1)*100</f>
        <v>20.75471698113207</v>
      </c>
      <c r="E78" s="24">
        <f t="shared" si="1"/>
        <v>6.8916577559685527E-2</v>
      </c>
      <c r="F78" s="20">
        <v>70</v>
      </c>
    </row>
    <row r="79" spans="1:6" ht="15.75" thickBot="1">
      <c r="A79" s="22" t="s">
        <v>80</v>
      </c>
      <c r="B79" s="8">
        <v>6.0299999999999994</v>
      </c>
      <c r="C79" s="8">
        <v>6.28</v>
      </c>
      <c r="D79" s="19">
        <f>(C79/B79-1)*100</f>
        <v>4.1459369817578917</v>
      </c>
      <c r="E79" s="24">
        <f t="shared" si="1"/>
        <v>6.7624391730441422E-2</v>
      </c>
      <c r="F79" s="20">
        <v>71</v>
      </c>
    </row>
    <row r="80" spans="1:6" ht="15.75" thickBot="1">
      <c r="A80" s="22" t="s">
        <v>81</v>
      </c>
      <c r="B80" s="8">
        <v>6.5</v>
      </c>
      <c r="C80" s="8">
        <v>6.13</v>
      </c>
      <c r="D80" s="19">
        <f>(C80/B80-1)*100</f>
        <v>-5.692307692307697</v>
      </c>
      <c r="E80" s="24">
        <f t="shared" si="1"/>
        <v>6.6009159443886287E-2</v>
      </c>
      <c r="F80" s="20">
        <v>72</v>
      </c>
    </row>
    <row r="81" spans="1:6" ht="15.75" thickBot="1">
      <c r="A81" s="22" t="s">
        <v>82</v>
      </c>
      <c r="B81" s="8">
        <v>5.3500000000000005</v>
      </c>
      <c r="C81" s="8">
        <v>6.05</v>
      </c>
      <c r="D81" s="19">
        <f>(C81/B81-1)*100</f>
        <v>13.08411214953269</v>
      </c>
      <c r="E81" s="24">
        <f t="shared" si="1"/>
        <v>6.5147702224390217E-2</v>
      </c>
      <c r="F81" s="20">
        <v>73</v>
      </c>
    </row>
    <row r="82" spans="1:6" ht="15.75" thickBot="1">
      <c r="A82" s="22" t="s">
        <v>83</v>
      </c>
      <c r="B82" s="8">
        <v>5.3000000000000007</v>
      </c>
      <c r="C82" s="8">
        <v>5.93</v>
      </c>
      <c r="D82" s="19">
        <f>(C82/B82-1)*100</f>
        <v>11.886792452830175</v>
      </c>
      <c r="E82" s="24">
        <f t="shared" si="1"/>
        <v>6.3855516395146125E-2</v>
      </c>
      <c r="F82" s="20">
        <v>74</v>
      </c>
    </row>
    <row r="83" spans="1:6" ht="15.75" thickBot="1">
      <c r="A83" s="22" t="s">
        <v>84</v>
      </c>
      <c r="B83" s="8">
        <v>5.5</v>
      </c>
      <c r="C83" s="8">
        <v>5.6</v>
      </c>
      <c r="D83" s="19">
        <f>(C83/B83-1)*100</f>
        <v>1.8181818181818077</v>
      </c>
      <c r="E83" s="24">
        <f t="shared" si="1"/>
        <v>6.0302005364724832E-2</v>
      </c>
      <c r="F83" s="20">
        <v>75</v>
      </c>
    </row>
    <row r="84" spans="1:6" ht="15.75" thickBot="1">
      <c r="A84" s="22" t="s">
        <v>85</v>
      </c>
      <c r="B84" s="8">
        <v>4.8900000000000006</v>
      </c>
      <c r="C84" s="8">
        <v>4.9399999999999995</v>
      </c>
      <c r="D84" s="19">
        <f>(C84/B84-1)*100</f>
        <v>1.0224948875255491</v>
      </c>
      <c r="E84" s="24">
        <f t="shared" si="1"/>
        <v>5.3194983303882261E-2</v>
      </c>
      <c r="F84" s="20">
        <v>76</v>
      </c>
    </row>
    <row r="85" spans="1:6" ht="15.75" thickBot="1">
      <c r="A85" s="22" t="s">
        <v>86</v>
      </c>
      <c r="B85" s="8">
        <v>4.67</v>
      </c>
      <c r="C85" s="8">
        <v>4.6100000000000003</v>
      </c>
      <c r="D85" s="19">
        <f>(C85/B85-1)*100</f>
        <v>-1.2847965738757905</v>
      </c>
      <c r="E85" s="24">
        <f t="shared" si="1"/>
        <v>4.9641472273460982E-2</v>
      </c>
      <c r="F85" s="20">
        <v>77</v>
      </c>
    </row>
    <row r="86" spans="1:6" ht="15.75" thickBot="1">
      <c r="A86" s="22" t="s">
        <v>87</v>
      </c>
      <c r="B86" s="8">
        <v>5.09</v>
      </c>
      <c r="C86" s="8">
        <v>4.59</v>
      </c>
      <c r="D86" s="19">
        <f>(C86/B86-1)*100</f>
        <v>-9.8231827111984309</v>
      </c>
      <c r="E86" s="24">
        <f t="shared" si="1"/>
        <v>4.9426107968586964E-2</v>
      </c>
      <c r="F86" s="20">
        <v>78</v>
      </c>
    </row>
    <row r="87" spans="1:6" ht="15.75" thickBot="1">
      <c r="A87" s="22" t="s">
        <v>88</v>
      </c>
      <c r="B87" s="8">
        <v>0.77</v>
      </c>
      <c r="C87" s="8">
        <v>4.51</v>
      </c>
      <c r="D87" s="19">
        <f>(C87/B87-1)*100</f>
        <v>485.71428571428567</v>
      </c>
      <c r="E87" s="24">
        <f t="shared" si="1"/>
        <v>4.8564650749090887E-2</v>
      </c>
      <c r="F87" s="20">
        <v>79</v>
      </c>
    </row>
    <row r="88" spans="1:6" ht="15.75" thickBot="1">
      <c r="A88" s="22" t="s">
        <v>89</v>
      </c>
      <c r="B88" s="8">
        <v>4.16</v>
      </c>
      <c r="C88" s="8">
        <v>4.3899999999999997</v>
      </c>
      <c r="D88" s="19">
        <f>(C88/B88-1)*100</f>
        <v>5.5288461538461453</v>
      </c>
      <c r="E88" s="24">
        <f t="shared" si="1"/>
        <v>4.7272464919846789E-2</v>
      </c>
      <c r="F88" s="20">
        <v>80</v>
      </c>
    </row>
    <row r="89" spans="1:6" ht="15.75" thickBot="1">
      <c r="A89" s="22" t="s">
        <v>90</v>
      </c>
      <c r="B89" s="8">
        <v>4.3500000000000005</v>
      </c>
      <c r="C89" s="8">
        <v>4.38</v>
      </c>
      <c r="D89" s="19">
        <f>(C89/B89-1)*100</f>
        <v>0.68965517241377228</v>
      </c>
      <c r="E89" s="24">
        <f t="shared" si="1"/>
        <v>4.7164782767409777E-2</v>
      </c>
      <c r="F89" s="20">
        <v>81</v>
      </c>
    </row>
    <row r="90" spans="1:6" ht="15.75" thickBot="1">
      <c r="A90" s="22" t="s">
        <v>91</v>
      </c>
      <c r="B90" s="8">
        <v>3.5700000000000003</v>
      </c>
      <c r="C90" s="8">
        <v>4.32</v>
      </c>
      <c r="D90" s="19">
        <f>(C90/B90-1)*100</f>
        <v>21.008403361344531</v>
      </c>
      <c r="E90" s="24">
        <f t="shared" si="1"/>
        <v>4.6518689852787731E-2</v>
      </c>
      <c r="F90" s="20">
        <v>82</v>
      </c>
    </row>
    <row r="91" spans="1:6" ht="15.75" thickBot="1">
      <c r="A91" s="22" t="s">
        <v>92</v>
      </c>
      <c r="B91" s="8">
        <v>3.76</v>
      </c>
      <c r="C91" s="8">
        <v>4.09</v>
      </c>
      <c r="D91" s="19">
        <f>(C91/B91-1)*100</f>
        <v>8.7765957446808596</v>
      </c>
      <c r="E91" s="24">
        <f t="shared" si="1"/>
        <v>4.4042000346736533E-2</v>
      </c>
      <c r="F91" s="20">
        <v>83</v>
      </c>
    </row>
    <row r="92" spans="1:6" ht="15.75" thickBot="1">
      <c r="A92" s="22" t="s">
        <v>93</v>
      </c>
      <c r="B92" s="8">
        <v>3.57</v>
      </c>
      <c r="C92" s="8">
        <v>3.89</v>
      </c>
      <c r="D92" s="19">
        <f>(C92/B92-1)*100</f>
        <v>8.963585434173682</v>
      </c>
      <c r="E92" s="24">
        <f t="shared" si="1"/>
        <v>4.1888357297996358E-2</v>
      </c>
      <c r="F92" s="20">
        <v>84</v>
      </c>
    </row>
    <row r="93" spans="1:6" ht="15.75" thickBot="1">
      <c r="A93" s="22" t="s">
        <v>94</v>
      </c>
      <c r="B93" s="8">
        <v>3.73</v>
      </c>
      <c r="C93" s="8">
        <v>3.35</v>
      </c>
      <c r="D93" s="19">
        <f>(C93/B93-1)*100</f>
        <v>-10.187667560321712</v>
      </c>
      <c r="E93" s="24">
        <f t="shared" si="1"/>
        <v>3.6073521066397891E-2</v>
      </c>
      <c r="F93" s="20">
        <v>85</v>
      </c>
    </row>
    <row r="94" spans="1:6" ht="15.75" thickBot="1">
      <c r="A94" s="22" t="s">
        <v>95</v>
      </c>
      <c r="B94" s="8">
        <v>2.7600000000000002</v>
      </c>
      <c r="C94" s="8">
        <v>2.7800000000000002</v>
      </c>
      <c r="D94" s="19">
        <f>(C94/B94-1)*100</f>
        <v>0.72463768115942351</v>
      </c>
      <c r="E94" s="24">
        <f t="shared" si="1"/>
        <v>2.9935638377488402E-2</v>
      </c>
      <c r="F94" s="20">
        <v>86</v>
      </c>
    </row>
    <row r="95" spans="1:6" ht="15.75" thickBot="1">
      <c r="A95" s="22" t="s">
        <v>96</v>
      </c>
      <c r="B95" s="8">
        <v>2.11</v>
      </c>
      <c r="C95" s="8">
        <v>2.7399999999999998</v>
      </c>
      <c r="D95" s="19">
        <f>(C95/B95-1)*100</f>
        <v>29.857819905213255</v>
      </c>
      <c r="E95" s="24">
        <f t="shared" si="1"/>
        <v>2.9504909767740364E-2</v>
      </c>
      <c r="F95" s="20">
        <v>87</v>
      </c>
    </row>
    <row r="96" spans="1:6" ht="15.75" thickBot="1">
      <c r="A96" s="22" t="s">
        <v>97</v>
      </c>
      <c r="B96" s="8">
        <v>2.46</v>
      </c>
      <c r="C96" s="8">
        <v>2.66</v>
      </c>
      <c r="D96" s="19">
        <f>(C96/B96-1)*100</f>
        <v>8.1300813008130071</v>
      </c>
      <c r="E96" s="24">
        <f t="shared" si="1"/>
        <v>2.8643452548244294E-2</v>
      </c>
      <c r="F96" s="20">
        <v>88</v>
      </c>
    </row>
    <row r="97" spans="1:6" ht="15.75" thickBot="1">
      <c r="A97" s="22" t="s">
        <v>98</v>
      </c>
      <c r="B97" s="8">
        <v>1.74</v>
      </c>
      <c r="C97" s="8">
        <v>2.5700000000000003</v>
      </c>
      <c r="D97" s="19">
        <f>(C97/B97-1)*100</f>
        <v>47.701149425287383</v>
      </c>
      <c r="E97" s="24">
        <f t="shared" si="1"/>
        <v>2.7674313176311222E-2</v>
      </c>
      <c r="F97" s="20">
        <v>89</v>
      </c>
    </row>
    <row r="98" spans="1:6" ht="15.75" thickBot="1">
      <c r="A98" s="22" t="s">
        <v>99</v>
      </c>
      <c r="B98" s="8">
        <v>2.61</v>
      </c>
      <c r="C98" s="8">
        <v>2.56</v>
      </c>
      <c r="D98" s="19">
        <f>(C98/B98-1)*100</f>
        <v>-1.9157088122605304</v>
      </c>
      <c r="E98" s="24">
        <f t="shared" si="1"/>
        <v>2.7566631023874213E-2</v>
      </c>
      <c r="F98" s="20">
        <v>90</v>
      </c>
    </row>
    <row r="99" spans="1:6" ht="15.75" thickBot="1">
      <c r="A99" s="22" t="s">
        <v>100</v>
      </c>
      <c r="B99" s="8">
        <v>1.6800000000000002</v>
      </c>
      <c r="C99" s="8">
        <v>2.42</v>
      </c>
      <c r="D99" s="19">
        <f>(C99/B99-1)*100</f>
        <v>44.047619047619023</v>
      </c>
      <c r="E99" s="24">
        <f t="shared" si="1"/>
        <v>2.6059080889756087E-2</v>
      </c>
      <c r="F99" s="20">
        <v>91</v>
      </c>
    </row>
    <row r="100" spans="1:6" ht="15.75" thickBot="1">
      <c r="A100" s="22" t="s">
        <v>101</v>
      </c>
      <c r="B100" s="8">
        <v>1.87</v>
      </c>
      <c r="C100" s="8">
        <v>2.17</v>
      </c>
      <c r="D100" s="19">
        <f>(C100/B100-1)*100</f>
        <v>16.042780748663098</v>
      </c>
      <c r="E100" s="24">
        <f t="shared" si="1"/>
        <v>2.3367027078830871E-2</v>
      </c>
      <c r="F100" s="20">
        <v>92</v>
      </c>
    </row>
    <row r="101" spans="1:6" ht="15.75" thickBot="1">
      <c r="A101" s="22" t="s">
        <v>102</v>
      </c>
      <c r="B101" s="8">
        <v>1.71</v>
      </c>
      <c r="C101" s="8">
        <v>1.75</v>
      </c>
      <c r="D101" s="19">
        <f>(C101/B101-1)*100</f>
        <v>2.3391812865497075</v>
      </c>
      <c r="E101" s="24">
        <f t="shared" si="1"/>
        <v>1.884437667647651E-2</v>
      </c>
      <c r="F101" s="20">
        <v>93</v>
      </c>
    </row>
    <row r="102" spans="1:6" ht="15.75" thickBot="1">
      <c r="A102" s="22" t="s">
        <v>103</v>
      </c>
      <c r="B102" s="8">
        <v>1.3499999999999999</v>
      </c>
      <c r="C102" s="8">
        <v>1.6300000000000001</v>
      </c>
      <c r="D102" s="19">
        <f>(C102/B102-1)*100</f>
        <v>20.740740740740769</v>
      </c>
      <c r="E102" s="24">
        <f t="shared" si="1"/>
        <v>1.7552190847232408E-2</v>
      </c>
      <c r="F102" s="20">
        <v>94</v>
      </c>
    </row>
    <row r="103" spans="1:6" ht="15.75" thickBot="1">
      <c r="A103" s="18" t="s">
        <v>104</v>
      </c>
      <c r="B103" s="8">
        <v>2.1799999999999997</v>
      </c>
      <c r="C103" s="8">
        <v>1.55</v>
      </c>
      <c r="D103" s="19">
        <f>(C103/B103-1)*100</f>
        <v>-28.899082568807334</v>
      </c>
      <c r="E103" s="24">
        <f t="shared" si="1"/>
        <v>1.6690733627736338E-2</v>
      </c>
      <c r="F103" s="20">
        <v>95</v>
      </c>
    </row>
    <row r="104" spans="1:6" ht="15.75" thickBot="1">
      <c r="A104" s="22" t="s">
        <v>105</v>
      </c>
      <c r="B104" s="8">
        <v>1.26</v>
      </c>
      <c r="C104" s="8">
        <v>1.49</v>
      </c>
      <c r="D104" s="19">
        <f>(C104/B104-1)*100</f>
        <v>18.253968253968257</v>
      </c>
      <c r="E104" s="24">
        <f t="shared" si="1"/>
        <v>1.6044640713114285E-2</v>
      </c>
      <c r="F104" s="20">
        <v>96</v>
      </c>
    </row>
    <row r="105" spans="1:6" ht="15.75" thickBot="1">
      <c r="A105" s="22" t="s">
        <v>106</v>
      </c>
      <c r="B105" s="8">
        <v>0.99</v>
      </c>
      <c r="C105" s="8">
        <v>1.2999999999999998</v>
      </c>
      <c r="D105" s="19">
        <f>(C105/B105-1)*100</f>
        <v>31.313131313131294</v>
      </c>
      <c r="E105" s="24">
        <f t="shared" si="1"/>
        <v>1.399867981681112E-2</v>
      </c>
      <c r="F105" s="20">
        <v>97</v>
      </c>
    </row>
    <row r="106" spans="1:6" ht="15.75" thickBot="1">
      <c r="A106" s="22" t="s">
        <v>107</v>
      </c>
      <c r="B106" s="8">
        <v>1.18</v>
      </c>
      <c r="C106" s="8">
        <v>1.1000000000000001</v>
      </c>
      <c r="D106" s="19">
        <f>(C106/B106-1)*100</f>
        <v>-6.7796610169491451</v>
      </c>
      <c r="E106" s="24">
        <f t="shared" si="1"/>
        <v>1.184503676807095E-2</v>
      </c>
      <c r="F106" s="20">
        <v>98</v>
      </c>
    </row>
    <row r="107" spans="1:6" ht="15.75" thickBot="1">
      <c r="A107" s="22" t="s">
        <v>108</v>
      </c>
      <c r="B107" s="8">
        <v>0.77</v>
      </c>
      <c r="C107" s="8">
        <v>0.82000000000000006</v>
      </c>
      <c r="D107" s="19">
        <f>(C107/B107-1)*100</f>
        <v>6.4935064935065068</v>
      </c>
      <c r="E107" s="24">
        <f t="shared" si="1"/>
        <v>8.8299364998347084E-3</v>
      </c>
      <c r="F107" s="20">
        <v>99</v>
      </c>
    </row>
    <row r="108" spans="1:6" ht="15.75" thickBot="1">
      <c r="A108" s="22" t="s">
        <v>109</v>
      </c>
      <c r="B108" s="8">
        <v>0.74</v>
      </c>
      <c r="C108" s="8">
        <v>0.82</v>
      </c>
      <c r="D108" s="19">
        <f>(C108/B108-1)*100</f>
        <v>10.810810810810811</v>
      </c>
      <c r="E108" s="24">
        <f t="shared" si="1"/>
        <v>8.8299364998347066E-3</v>
      </c>
      <c r="F108" s="20">
        <v>100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opLeftCell="A16" workbookViewId="0">
      <selection activeCell="G105" sqref="G105"/>
    </sheetView>
  </sheetViews>
  <sheetFormatPr defaultRowHeight="13.5"/>
  <cols>
    <col min="1" max="1" width="22.75" customWidth="1"/>
  </cols>
  <sheetData>
    <row r="1" spans="1:6" ht="15">
      <c r="A1" s="1" t="s">
        <v>124</v>
      </c>
      <c r="B1" s="25" t="s">
        <v>1</v>
      </c>
      <c r="C1" s="26" t="s">
        <v>2</v>
      </c>
      <c r="D1" s="26"/>
      <c r="E1" s="26"/>
      <c r="F1" s="27"/>
    </row>
    <row r="2" spans="1:6" ht="15">
      <c r="A2" s="28" t="s">
        <v>3</v>
      </c>
      <c r="B2" s="29">
        <v>223657.66</v>
      </c>
      <c r="C2" s="29">
        <v>249257.66</v>
      </c>
      <c r="D2" s="19">
        <f t="shared" ref="D2:D67" si="0">(C2/B2-1)*100</f>
        <v>11.446064489810004</v>
      </c>
      <c r="E2" s="30"/>
      <c r="F2" s="31"/>
    </row>
    <row r="3" spans="1:6" ht="15">
      <c r="A3" s="32" t="s">
        <v>125</v>
      </c>
      <c r="B3" s="11">
        <f>B4/B2*100</f>
        <v>2.4523684992501482</v>
      </c>
      <c r="C3" s="11">
        <f>C4/C2*100</f>
        <v>2.317682032319488</v>
      </c>
      <c r="D3" s="12" t="s">
        <v>5</v>
      </c>
      <c r="E3" s="33" t="e">
        <f>C2/$D$3*100</f>
        <v>#VALUE!</v>
      </c>
      <c r="F3" s="34" t="s">
        <v>6</v>
      </c>
    </row>
    <row r="4" spans="1:6" ht="15">
      <c r="A4" s="35" t="s">
        <v>119</v>
      </c>
      <c r="B4" s="36">
        <v>5484.91</v>
      </c>
      <c r="C4" s="36">
        <v>5777</v>
      </c>
      <c r="D4" s="19">
        <f t="shared" si="0"/>
        <v>5.3253380638880188</v>
      </c>
      <c r="E4" s="37"/>
      <c r="F4" s="38"/>
    </row>
    <row r="5" spans="1:6" ht="15">
      <c r="A5" s="18"/>
      <c r="B5" s="8"/>
      <c r="C5" s="8"/>
      <c r="D5" s="19"/>
      <c r="E5" s="39"/>
      <c r="F5" s="20"/>
    </row>
    <row r="6" spans="1:6" ht="15">
      <c r="A6" s="18" t="s">
        <v>7</v>
      </c>
      <c r="B6" s="40">
        <v>1760.5</v>
      </c>
      <c r="C6" s="40">
        <v>1824.16</v>
      </c>
      <c r="D6" s="19">
        <f t="shared" si="0"/>
        <v>3.6160181766543564</v>
      </c>
      <c r="E6" s="7">
        <v>31.576250649125846</v>
      </c>
      <c r="F6" s="20">
        <v>1</v>
      </c>
    </row>
    <row r="7" spans="1:6" ht="15">
      <c r="A7" s="21" t="s">
        <v>8</v>
      </c>
      <c r="B7" s="40">
        <v>1515.26</v>
      </c>
      <c r="C7" s="40">
        <v>1571.11</v>
      </c>
      <c r="D7" s="19">
        <f t="shared" si="0"/>
        <v>3.6858360941356638</v>
      </c>
      <c r="E7" s="7">
        <v>27.19594945473429</v>
      </c>
      <c r="F7" s="20">
        <v>2</v>
      </c>
    </row>
    <row r="8" spans="1:6" ht="15">
      <c r="A8" s="21" t="s">
        <v>9</v>
      </c>
      <c r="B8" s="40">
        <v>1085.8900000000001</v>
      </c>
      <c r="C8" s="40">
        <v>1124.82</v>
      </c>
      <c r="D8" s="19">
        <f t="shared" si="0"/>
        <v>3.5850776782178517</v>
      </c>
      <c r="E8" s="7">
        <v>19.470659511857363</v>
      </c>
      <c r="F8" s="20">
        <v>3</v>
      </c>
    </row>
    <row r="9" spans="1:6" ht="15">
      <c r="A9" s="22" t="s">
        <v>11</v>
      </c>
      <c r="B9" s="40">
        <v>358.12</v>
      </c>
      <c r="C9" s="40">
        <v>457.09</v>
      </c>
      <c r="D9" s="19">
        <f t="shared" si="0"/>
        <v>27.635987937004348</v>
      </c>
      <c r="E9" s="11">
        <v>7.9122381859096409</v>
      </c>
      <c r="F9" s="20">
        <v>4</v>
      </c>
    </row>
    <row r="10" spans="1:6" ht="15">
      <c r="A10" s="21" t="s">
        <v>10</v>
      </c>
      <c r="B10" s="40">
        <v>429.36</v>
      </c>
      <c r="C10" s="40">
        <v>446.29</v>
      </c>
      <c r="D10" s="19">
        <f t="shared" si="0"/>
        <v>3.9430780696851242</v>
      </c>
      <c r="E10" s="11">
        <v>7.7252899428769259</v>
      </c>
      <c r="F10" s="20">
        <v>5</v>
      </c>
    </row>
    <row r="11" spans="1:6" ht="15">
      <c r="A11" s="22" t="s">
        <v>12</v>
      </c>
      <c r="B11" s="40">
        <v>306.20999999999998</v>
      </c>
      <c r="C11" s="40">
        <v>352.98</v>
      </c>
      <c r="D11" s="19">
        <f t="shared" si="0"/>
        <v>15.27383168413834</v>
      </c>
      <c r="E11" s="11">
        <v>6.1100917431192663</v>
      </c>
      <c r="F11" s="20">
        <v>6</v>
      </c>
    </row>
    <row r="12" spans="1:6" ht="15">
      <c r="A12" s="22" t="s">
        <v>13</v>
      </c>
      <c r="B12" s="40">
        <v>277.95999999999998</v>
      </c>
      <c r="C12" s="40">
        <v>287.77</v>
      </c>
      <c r="D12" s="19">
        <f t="shared" si="0"/>
        <v>3.5292847891783108</v>
      </c>
      <c r="E12" s="11">
        <v>4.9813051756967281</v>
      </c>
      <c r="F12" s="20">
        <v>7</v>
      </c>
    </row>
    <row r="13" spans="1:6" ht="15">
      <c r="A13" s="22" t="s">
        <v>14</v>
      </c>
      <c r="B13" s="40">
        <v>271.07</v>
      </c>
      <c r="C13" s="40">
        <v>267.70999999999998</v>
      </c>
      <c r="D13" s="19">
        <f t="shared" si="0"/>
        <v>-1.2395322241487539</v>
      </c>
      <c r="E13" s="11">
        <v>4.6340661242859609</v>
      </c>
      <c r="F13" s="20">
        <v>8</v>
      </c>
    </row>
    <row r="14" spans="1:6" ht="15">
      <c r="A14" s="22" t="s">
        <v>126</v>
      </c>
      <c r="B14" s="40">
        <v>187.3</v>
      </c>
      <c r="C14" s="40">
        <v>199.07</v>
      </c>
      <c r="D14" s="19">
        <f t="shared" si="0"/>
        <v>6.2840363053924042</v>
      </c>
      <c r="E14" s="11">
        <v>3.4459061796780337</v>
      </c>
      <c r="F14" s="20">
        <v>9</v>
      </c>
    </row>
    <row r="15" spans="1:6" ht="15">
      <c r="A15" s="22" t="s">
        <v>15</v>
      </c>
      <c r="B15" s="40">
        <v>161.5</v>
      </c>
      <c r="C15" s="40">
        <v>176.41</v>
      </c>
      <c r="D15" s="19">
        <f t="shared" si="0"/>
        <v>9.2321981424148483</v>
      </c>
      <c r="E15" s="11">
        <v>3.0536610697593907</v>
      </c>
      <c r="F15" s="20">
        <v>10</v>
      </c>
    </row>
    <row r="16" spans="1:6" ht="15">
      <c r="A16" s="22" t="s">
        <v>17</v>
      </c>
      <c r="B16" s="40">
        <v>165.62</v>
      </c>
      <c r="C16" s="40">
        <v>174.14</v>
      </c>
      <c r="D16" s="19">
        <f t="shared" si="0"/>
        <v>5.1443062432073416</v>
      </c>
      <c r="E16" s="11">
        <v>3.0143673186775142</v>
      </c>
      <c r="F16" s="20">
        <v>11</v>
      </c>
    </row>
    <row r="17" spans="1:6" ht="15">
      <c r="A17" s="22" t="s">
        <v>18</v>
      </c>
      <c r="B17" s="40">
        <v>157.49</v>
      </c>
      <c r="C17" s="40">
        <v>166.6</v>
      </c>
      <c r="D17" s="19">
        <f t="shared" si="0"/>
        <v>5.7844942536033894</v>
      </c>
      <c r="E17" s="11">
        <v>2.8838497490046735</v>
      </c>
      <c r="F17" s="20">
        <v>12</v>
      </c>
    </row>
    <row r="18" spans="1:6" ht="15">
      <c r="A18" s="22" t="s">
        <v>20</v>
      </c>
      <c r="B18" s="40">
        <v>139.13999999999999</v>
      </c>
      <c r="C18" s="40">
        <v>152.51</v>
      </c>
      <c r="D18" s="19">
        <f t="shared" si="0"/>
        <v>9.6090268794020375</v>
      </c>
      <c r="E18" s="11">
        <v>2.6399515319369913</v>
      </c>
      <c r="F18" s="20">
        <v>13</v>
      </c>
    </row>
    <row r="19" spans="1:6" ht="15">
      <c r="A19" s="22" t="s">
        <v>23</v>
      </c>
      <c r="B19" s="40">
        <v>119.43</v>
      </c>
      <c r="C19" s="40">
        <v>115.83</v>
      </c>
      <c r="D19" s="19">
        <f t="shared" si="0"/>
        <v>-3.0143180105501211</v>
      </c>
      <c r="E19" s="11">
        <v>2.0050199065258787</v>
      </c>
      <c r="F19" s="20">
        <v>14</v>
      </c>
    </row>
    <row r="20" spans="1:6" ht="15">
      <c r="A20" s="22" t="s">
        <v>22</v>
      </c>
      <c r="B20" s="40">
        <v>95.48</v>
      </c>
      <c r="C20" s="40">
        <v>104.64</v>
      </c>
      <c r="D20" s="19">
        <f t="shared" si="0"/>
        <v>9.5936321742773334</v>
      </c>
      <c r="E20" s="11">
        <v>1.8113207547169812</v>
      </c>
      <c r="F20" s="20">
        <v>15</v>
      </c>
    </row>
    <row r="21" spans="1:6" ht="15">
      <c r="A21" s="22" t="s">
        <v>24</v>
      </c>
      <c r="B21" s="40">
        <v>93.51</v>
      </c>
      <c r="C21" s="40">
        <v>100.76</v>
      </c>
      <c r="D21" s="19">
        <f t="shared" si="0"/>
        <v>7.7531814779167929</v>
      </c>
      <c r="E21" s="11">
        <v>1.7441578674052278</v>
      </c>
      <c r="F21" s="20">
        <v>16</v>
      </c>
    </row>
    <row r="22" spans="1:6" ht="15">
      <c r="A22" s="22" t="s">
        <v>21</v>
      </c>
      <c r="B22" s="40">
        <v>84.56</v>
      </c>
      <c r="C22" s="40">
        <v>95.68</v>
      </c>
      <c r="D22" s="19">
        <f t="shared" si="0"/>
        <v>13.150425733207193</v>
      </c>
      <c r="E22" s="11">
        <v>1.6562229530898391</v>
      </c>
      <c r="F22" s="20">
        <v>17</v>
      </c>
    </row>
    <row r="23" spans="1:6" ht="15">
      <c r="A23" s="22" t="s">
        <v>27</v>
      </c>
      <c r="B23" s="40">
        <v>81.260000000000005</v>
      </c>
      <c r="C23" s="40">
        <v>91.22</v>
      </c>
      <c r="D23" s="19">
        <f t="shared" si="0"/>
        <v>12.256952990401171</v>
      </c>
      <c r="E23" s="11">
        <v>1.5790202527263284</v>
      </c>
      <c r="F23" s="20">
        <v>18</v>
      </c>
    </row>
    <row r="24" spans="1:6" ht="15">
      <c r="A24" s="22" t="s">
        <v>127</v>
      </c>
      <c r="B24" s="40">
        <v>61.36</v>
      </c>
      <c r="C24" s="40">
        <v>71.61</v>
      </c>
      <c r="D24" s="19">
        <f t="shared" si="0"/>
        <v>16.704693611473264</v>
      </c>
      <c r="E24" s="11">
        <v>1.239570711441925</v>
      </c>
      <c r="F24" s="20">
        <v>19</v>
      </c>
    </row>
    <row r="25" spans="1:6" ht="15">
      <c r="A25" s="18" t="s">
        <v>26</v>
      </c>
      <c r="B25" s="40">
        <v>85.87</v>
      </c>
      <c r="C25" s="40">
        <v>68.459999999999994</v>
      </c>
      <c r="D25" s="19">
        <f t="shared" si="0"/>
        <v>-20.274834051473167</v>
      </c>
      <c r="E25" s="11">
        <v>1.1850441405573826</v>
      </c>
      <c r="F25" s="20">
        <v>20</v>
      </c>
    </row>
    <row r="26" spans="1:6" ht="15">
      <c r="A26" s="22" t="s">
        <v>37</v>
      </c>
      <c r="B26" s="40">
        <v>53.85</v>
      </c>
      <c r="C26" s="40">
        <v>58.64</v>
      </c>
      <c r="D26" s="19">
        <f t="shared" si="0"/>
        <v>8.8950789229340632</v>
      </c>
      <c r="E26" s="11">
        <v>1.0150597195776354</v>
      </c>
      <c r="F26" s="20">
        <v>21</v>
      </c>
    </row>
    <row r="27" spans="1:6" ht="15">
      <c r="A27" s="22" t="s">
        <v>31</v>
      </c>
      <c r="B27" s="40">
        <v>145.38</v>
      </c>
      <c r="C27" s="40">
        <v>57.83</v>
      </c>
      <c r="D27" s="19">
        <f t="shared" si="0"/>
        <v>-60.221488512862841</v>
      </c>
      <c r="E27" s="11">
        <v>1.0010386013501817</v>
      </c>
      <c r="F27" s="20">
        <v>22</v>
      </c>
    </row>
    <row r="28" spans="1:6" ht="15">
      <c r="A28" s="22" t="s">
        <v>39</v>
      </c>
      <c r="B28" s="40">
        <v>39.14</v>
      </c>
      <c r="C28" s="40">
        <v>56.2</v>
      </c>
      <c r="D28" s="19">
        <f t="shared" si="0"/>
        <v>43.587123147675008</v>
      </c>
      <c r="E28" s="11">
        <v>0.97282326467024416</v>
      </c>
      <c r="F28" s="20">
        <v>23</v>
      </c>
    </row>
    <row r="29" spans="1:6" ht="15">
      <c r="A29" s="22" t="s">
        <v>34</v>
      </c>
      <c r="B29" s="40">
        <v>51.29</v>
      </c>
      <c r="C29" s="40">
        <v>55.69</v>
      </c>
      <c r="D29" s="19">
        <f t="shared" si="0"/>
        <v>8.5786703061025538</v>
      </c>
      <c r="E29" s="11">
        <v>0.96399515319369922</v>
      </c>
      <c r="F29" s="20">
        <v>24</v>
      </c>
    </row>
    <row r="30" spans="1:6" ht="15">
      <c r="A30" s="22" t="s">
        <v>28</v>
      </c>
      <c r="B30" s="40">
        <v>46.63</v>
      </c>
      <c r="C30" s="40">
        <v>55.6</v>
      </c>
      <c r="D30" s="19">
        <f t="shared" si="0"/>
        <v>19.236542998069915</v>
      </c>
      <c r="E30" s="11">
        <v>0.96243725116842649</v>
      </c>
      <c r="F30" s="20">
        <v>25</v>
      </c>
    </row>
    <row r="31" spans="1:6" ht="15">
      <c r="A31" s="22" t="s">
        <v>128</v>
      </c>
      <c r="B31" s="40">
        <v>55.58</v>
      </c>
      <c r="C31" s="40">
        <v>46.82</v>
      </c>
      <c r="D31" s="19">
        <f t="shared" si="0"/>
        <v>-15.76106513134221</v>
      </c>
      <c r="E31" s="11">
        <v>0.81045525359182968</v>
      </c>
      <c r="F31" s="20">
        <v>26</v>
      </c>
    </row>
    <row r="32" spans="1:6" ht="15">
      <c r="A32" s="22" t="s">
        <v>41</v>
      </c>
      <c r="B32" s="40">
        <v>38.799999999999997</v>
      </c>
      <c r="C32" s="40">
        <v>46.6</v>
      </c>
      <c r="D32" s="19">
        <f t="shared" si="0"/>
        <v>20.103092783505172</v>
      </c>
      <c r="E32" s="11">
        <v>0.80664704864116321</v>
      </c>
      <c r="F32" s="20">
        <v>27</v>
      </c>
    </row>
    <row r="33" spans="1:6" ht="15">
      <c r="A33" s="22" t="s">
        <v>35</v>
      </c>
      <c r="B33" s="40">
        <v>33.72</v>
      </c>
      <c r="C33" s="40">
        <v>42.04</v>
      </c>
      <c r="D33" s="19">
        <f t="shared" si="0"/>
        <v>24.673784104389096</v>
      </c>
      <c r="E33" s="11">
        <v>0.72771334602734983</v>
      </c>
      <c r="F33" s="20">
        <v>28</v>
      </c>
    </row>
    <row r="34" spans="1:6" ht="15">
      <c r="A34" s="22" t="s">
        <v>32</v>
      </c>
      <c r="B34" s="40">
        <v>54.41</v>
      </c>
      <c r="C34" s="40">
        <v>40.93</v>
      </c>
      <c r="D34" s="19">
        <f t="shared" si="0"/>
        <v>-24.774857562947982</v>
      </c>
      <c r="E34" s="11">
        <v>0.70849922104898733</v>
      </c>
      <c r="F34" s="20">
        <v>29</v>
      </c>
    </row>
    <row r="35" spans="1:6" ht="15">
      <c r="A35" s="22" t="s">
        <v>36</v>
      </c>
      <c r="B35" s="40">
        <v>38.04</v>
      </c>
      <c r="C35" s="40">
        <v>38.08</v>
      </c>
      <c r="D35" s="19">
        <f t="shared" si="0"/>
        <v>0.1051524710830698</v>
      </c>
      <c r="E35" s="11">
        <v>0.659165656915354</v>
      </c>
      <c r="F35" s="20">
        <v>30</v>
      </c>
    </row>
    <row r="36" spans="1:6" ht="15">
      <c r="A36" s="22" t="s">
        <v>43</v>
      </c>
      <c r="B36" s="40">
        <v>33.49</v>
      </c>
      <c r="C36" s="40">
        <v>35.54</v>
      </c>
      <c r="D36" s="19">
        <f t="shared" si="0"/>
        <v>6.121230217975504</v>
      </c>
      <c r="E36" s="11">
        <v>0.61519819975765966</v>
      </c>
      <c r="F36" s="20">
        <v>31</v>
      </c>
    </row>
    <row r="37" spans="1:6" ht="15">
      <c r="A37" s="22" t="s">
        <v>40</v>
      </c>
      <c r="B37" s="40">
        <v>33.479999999999997</v>
      </c>
      <c r="C37" s="40">
        <v>33.869999999999997</v>
      </c>
      <c r="D37" s="19">
        <f t="shared" si="0"/>
        <v>1.1648745519713177</v>
      </c>
      <c r="E37" s="11">
        <v>0.58629046217760084</v>
      </c>
      <c r="F37" s="20">
        <v>32</v>
      </c>
    </row>
    <row r="38" spans="1:6" ht="15">
      <c r="A38" s="22" t="s">
        <v>42</v>
      </c>
      <c r="B38" s="40">
        <v>32.35</v>
      </c>
      <c r="C38" s="40">
        <v>32.799999999999997</v>
      </c>
      <c r="D38" s="19">
        <f t="shared" si="0"/>
        <v>1.3910355486862258</v>
      </c>
      <c r="E38" s="11">
        <v>0.56776873809935946</v>
      </c>
      <c r="F38" s="20">
        <v>33</v>
      </c>
    </row>
    <row r="39" spans="1:6" ht="15">
      <c r="A39" s="22" t="s">
        <v>38</v>
      </c>
      <c r="B39" s="40">
        <v>30.51</v>
      </c>
      <c r="C39" s="40">
        <v>30.57</v>
      </c>
      <c r="D39" s="19">
        <f t="shared" si="0"/>
        <v>0.19665683382497079</v>
      </c>
      <c r="E39" s="11">
        <v>0.52916738791760431</v>
      </c>
      <c r="F39" s="20">
        <v>34</v>
      </c>
    </row>
    <row r="40" spans="1:6" ht="15">
      <c r="A40" s="22" t="s">
        <v>44</v>
      </c>
      <c r="B40" s="40">
        <v>31.18</v>
      </c>
      <c r="C40" s="40">
        <v>29.54</v>
      </c>
      <c r="D40" s="19">
        <f t="shared" si="0"/>
        <v>-5.2597819114817206</v>
      </c>
      <c r="E40" s="11">
        <v>0.51133806473948418</v>
      </c>
      <c r="F40" s="20">
        <v>35</v>
      </c>
    </row>
    <row r="41" spans="1:6" ht="15">
      <c r="A41" s="22" t="s">
        <v>49</v>
      </c>
      <c r="B41" s="40">
        <v>22.63</v>
      </c>
      <c r="C41" s="40">
        <v>25.17</v>
      </c>
      <c r="D41" s="19">
        <f t="shared" si="0"/>
        <v>11.224038886433952</v>
      </c>
      <c r="E41" s="11">
        <v>0.43569326640124639</v>
      </c>
      <c r="F41" s="20">
        <v>36</v>
      </c>
    </row>
    <row r="42" spans="1:6" ht="15">
      <c r="A42" s="22" t="s">
        <v>45</v>
      </c>
      <c r="B42" s="40">
        <v>19.68</v>
      </c>
      <c r="C42" s="40">
        <v>24.43</v>
      </c>
      <c r="D42" s="19">
        <f t="shared" si="0"/>
        <v>24.136178861788625</v>
      </c>
      <c r="E42" s="11">
        <v>0.42288384974900467</v>
      </c>
      <c r="F42" s="20">
        <v>37</v>
      </c>
    </row>
    <row r="43" spans="1:6" ht="15">
      <c r="A43" s="22" t="s">
        <v>46</v>
      </c>
      <c r="B43" s="40">
        <v>21.13</v>
      </c>
      <c r="C43" s="40">
        <v>22.63</v>
      </c>
      <c r="D43" s="19">
        <f t="shared" si="0"/>
        <v>7.0989115002366265</v>
      </c>
      <c r="E43" s="11">
        <v>0.39172580924355199</v>
      </c>
      <c r="F43" s="20">
        <v>38</v>
      </c>
    </row>
    <row r="44" spans="1:6" ht="15">
      <c r="A44" s="22" t="s">
        <v>50</v>
      </c>
      <c r="B44" s="40">
        <v>21.43</v>
      </c>
      <c r="C44" s="40">
        <v>22.22</v>
      </c>
      <c r="D44" s="19">
        <f t="shared" si="0"/>
        <v>3.6864209052729802</v>
      </c>
      <c r="E44" s="11">
        <v>0.38462870001731003</v>
      </c>
      <c r="F44" s="20">
        <v>39</v>
      </c>
    </row>
    <row r="45" spans="1:6" ht="15">
      <c r="A45" s="22" t="s">
        <v>54</v>
      </c>
      <c r="B45" s="40">
        <v>18.059999999999999</v>
      </c>
      <c r="C45" s="40">
        <v>22.03</v>
      </c>
      <c r="D45" s="19">
        <f t="shared" si="0"/>
        <v>21.982281284606884</v>
      </c>
      <c r="E45" s="11">
        <v>0.38133979574173449</v>
      </c>
      <c r="F45" s="20">
        <v>40</v>
      </c>
    </row>
    <row r="46" spans="1:6" ht="15">
      <c r="A46" s="22" t="s">
        <v>120</v>
      </c>
      <c r="B46" s="40">
        <v>22.08</v>
      </c>
      <c r="C46" s="40">
        <v>21.95</v>
      </c>
      <c r="D46" s="19">
        <f t="shared" si="0"/>
        <v>-0.58876811594202882</v>
      </c>
      <c r="E46" s="11">
        <v>0.37995499394149213</v>
      </c>
      <c r="F46" s="20">
        <v>41</v>
      </c>
    </row>
    <row r="47" spans="1:6" ht="15">
      <c r="A47" s="22" t="s">
        <v>47</v>
      </c>
      <c r="B47" s="40">
        <v>20.079999999999998</v>
      </c>
      <c r="C47" s="40">
        <v>19.29</v>
      </c>
      <c r="D47" s="19">
        <f t="shared" si="0"/>
        <v>-3.9342629482071678</v>
      </c>
      <c r="E47" s="11">
        <v>0.33391033408343429</v>
      </c>
      <c r="F47" s="20">
        <v>42</v>
      </c>
    </row>
    <row r="48" spans="1:6" ht="15">
      <c r="A48" s="22" t="s">
        <v>51</v>
      </c>
      <c r="B48" s="40">
        <v>16.68</v>
      </c>
      <c r="C48" s="40">
        <v>19.2</v>
      </c>
      <c r="D48" s="19">
        <f t="shared" si="0"/>
        <v>15.107913669064743</v>
      </c>
      <c r="E48" s="11">
        <v>0.33235243205816167</v>
      </c>
      <c r="F48" s="20">
        <v>43</v>
      </c>
    </row>
    <row r="49" spans="1:6" ht="15">
      <c r="A49" s="22" t="s">
        <v>56</v>
      </c>
      <c r="B49" s="40">
        <v>15.47</v>
      </c>
      <c r="C49" s="40">
        <v>18.45</v>
      </c>
      <c r="D49" s="19">
        <f t="shared" si="0"/>
        <v>19.263089851325145</v>
      </c>
      <c r="E49" s="11">
        <v>0.31936991518088975</v>
      </c>
      <c r="F49" s="20">
        <v>44</v>
      </c>
    </row>
    <row r="50" spans="1:6" ht="15">
      <c r="A50" s="22" t="s">
        <v>53</v>
      </c>
      <c r="B50" s="40">
        <v>13.32</v>
      </c>
      <c r="C50" s="40">
        <v>14.73</v>
      </c>
      <c r="D50" s="19">
        <f t="shared" si="0"/>
        <v>10.585585585585576</v>
      </c>
      <c r="E50" s="11">
        <v>0.25497663146962096</v>
      </c>
      <c r="F50" s="20">
        <v>45</v>
      </c>
    </row>
    <row r="51" spans="1:6" ht="15">
      <c r="A51" s="22" t="s">
        <v>52</v>
      </c>
      <c r="B51" s="40">
        <v>13.34</v>
      </c>
      <c r="C51" s="40">
        <v>14.4</v>
      </c>
      <c r="D51" s="19">
        <f t="shared" si="0"/>
        <v>7.946026986506749</v>
      </c>
      <c r="E51" s="11">
        <v>0.24926432404362128</v>
      </c>
      <c r="F51" s="20">
        <v>46</v>
      </c>
    </row>
    <row r="52" spans="1:6" ht="15">
      <c r="A52" s="22" t="s">
        <v>55</v>
      </c>
      <c r="B52" s="40">
        <v>13.77</v>
      </c>
      <c r="C52" s="40">
        <v>14</v>
      </c>
      <c r="D52" s="19">
        <f t="shared" si="0"/>
        <v>1.6702977487291326</v>
      </c>
      <c r="E52" s="11">
        <v>0.24234031504240958</v>
      </c>
      <c r="F52" s="20">
        <v>47</v>
      </c>
    </row>
    <row r="53" spans="1:6" ht="15">
      <c r="A53" s="22" t="s">
        <v>59</v>
      </c>
      <c r="B53" s="40">
        <v>11.76</v>
      </c>
      <c r="C53" s="40">
        <v>13.76</v>
      </c>
      <c r="D53" s="19">
        <f t="shared" si="0"/>
        <v>17.006802721088434</v>
      </c>
      <c r="E53" s="11">
        <v>0.23818590964168251</v>
      </c>
      <c r="F53" s="20">
        <v>48</v>
      </c>
    </row>
    <row r="54" spans="1:6" ht="15">
      <c r="A54" s="22" t="s">
        <v>62</v>
      </c>
      <c r="B54" s="40">
        <v>12.64</v>
      </c>
      <c r="C54" s="40">
        <v>12.19</v>
      </c>
      <c r="D54" s="19">
        <f t="shared" si="0"/>
        <v>-3.5601265822784889</v>
      </c>
      <c r="E54" s="11">
        <v>0.21100917431192659</v>
      </c>
      <c r="F54" s="20">
        <v>49</v>
      </c>
    </row>
    <row r="55" spans="1:6" ht="15">
      <c r="A55" s="22" t="s">
        <v>58</v>
      </c>
      <c r="B55" s="40">
        <v>10.66</v>
      </c>
      <c r="C55" s="40">
        <v>11.24</v>
      </c>
      <c r="D55" s="19">
        <f t="shared" si="0"/>
        <v>5.4409005628517804</v>
      </c>
      <c r="E55" s="11">
        <v>0.19456465293404882</v>
      </c>
      <c r="F55" s="20">
        <v>50</v>
      </c>
    </row>
    <row r="56" spans="1:6" ht="15">
      <c r="A56" s="22" t="s">
        <v>67</v>
      </c>
      <c r="B56" s="40">
        <v>9.3000000000000007</v>
      </c>
      <c r="C56" s="40">
        <v>10.75</v>
      </c>
      <c r="D56" s="19">
        <f t="shared" si="0"/>
        <v>15.591397849462352</v>
      </c>
      <c r="E56" s="11">
        <v>0.18608274190756449</v>
      </c>
      <c r="F56" s="20">
        <v>51</v>
      </c>
    </row>
    <row r="57" spans="1:6" ht="15">
      <c r="A57" s="22" t="s">
        <v>63</v>
      </c>
      <c r="B57" s="40">
        <v>8.73</v>
      </c>
      <c r="C57" s="40">
        <v>9.77</v>
      </c>
      <c r="D57" s="19">
        <f t="shared" si="0"/>
        <v>11.912943871706737</v>
      </c>
      <c r="E57" s="11">
        <v>0.16911891985459579</v>
      </c>
      <c r="F57" s="20">
        <v>52</v>
      </c>
    </row>
    <row r="58" spans="1:6" ht="15">
      <c r="A58" s="22" t="s">
        <v>57</v>
      </c>
      <c r="B58" s="40">
        <v>8.6999999999999993</v>
      </c>
      <c r="C58" s="40">
        <v>9.4499999999999993</v>
      </c>
      <c r="D58" s="19">
        <f t="shared" si="0"/>
        <v>8.6206896551724199</v>
      </c>
      <c r="E58" s="11">
        <v>0.16357971265362645</v>
      </c>
      <c r="F58" s="20">
        <v>53</v>
      </c>
    </row>
    <row r="59" spans="1:6" ht="15">
      <c r="A59" s="22" t="s">
        <v>48</v>
      </c>
      <c r="B59" s="40">
        <v>6.58</v>
      </c>
      <c r="C59" s="40">
        <v>9.31</v>
      </c>
      <c r="D59" s="19">
        <f t="shared" si="0"/>
        <v>41.489361702127667</v>
      </c>
      <c r="E59" s="11">
        <v>0.16115630950320237</v>
      </c>
      <c r="F59" s="20">
        <v>54</v>
      </c>
    </row>
    <row r="60" spans="1:6" ht="15">
      <c r="A60" s="22" t="s">
        <v>33</v>
      </c>
      <c r="B60" s="40">
        <v>8.67</v>
      </c>
      <c r="C60" s="40">
        <v>9.18</v>
      </c>
      <c r="D60" s="19">
        <f t="shared" si="0"/>
        <v>5.8823529411764719</v>
      </c>
      <c r="E60" s="11">
        <v>0.15890600657780854</v>
      </c>
      <c r="F60" s="20">
        <v>55</v>
      </c>
    </row>
    <row r="61" spans="1:6" ht="15">
      <c r="A61" s="22" t="s">
        <v>64</v>
      </c>
      <c r="B61" s="40">
        <v>7.21</v>
      </c>
      <c r="C61" s="40">
        <v>8.2799999999999994</v>
      </c>
      <c r="D61" s="19">
        <f t="shared" si="0"/>
        <v>14.840499306518717</v>
      </c>
      <c r="E61" s="11">
        <v>0.14332698632508223</v>
      </c>
      <c r="F61" s="20">
        <v>56</v>
      </c>
    </row>
    <row r="62" spans="1:6" ht="15">
      <c r="A62" s="22" t="s">
        <v>66</v>
      </c>
      <c r="B62" s="40">
        <v>7.42</v>
      </c>
      <c r="C62" s="40">
        <v>8.24</v>
      </c>
      <c r="D62" s="19">
        <f t="shared" si="0"/>
        <v>11.051212938005396</v>
      </c>
      <c r="E62" s="11">
        <v>0.14263458542496105</v>
      </c>
      <c r="F62" s="20">
        <v>57</v>
      </c>
    </row>
    <row r="63" spans="1:6" ht="15">
      <c r="A63" s="22" t="s">
        <v>60</v>
      </c>
      <c r="B63" s="40">
        <v>7.44</v>
      </c>
      <c r="C63" s="40">
        <v>7.95</v>
      </c>
      <c r="D63" s="19">
        <f t="shared" si="0"/>
        <v>6.8548387096774244</v>
      </c>
      <c r="E63" s="11">
        <v>0.13761467889908258</v>
      </c>
      <c r="F63" s="20">
        <v>58</v>
      </c>
    </row>
    <row r="64" spans="1:6" ht="15">
      <c r="A64" s="18" t="s">
        <v>29</v>
      </c>
      <c r="B64" s="40">
        <v>7.51</v>
      </c>
      <c r="C64" s="40">
        <v>6.89</v>
      </c>
      <c r="D64" s="19">
        <f t="shared" si="0"/>
        <v>-8.2556591211717762</v>
      </c>
      <c r="E64" s="11">
        <v>0.11926605504587157</v>
      </c>
      <c r="F64" s="20">
        <v>59</v>
      </c>
    </row>
    <row r="65" spans="1:6" ht="15">
      <c r="A65" s="22" t="s">
        <v>70</v>
      </c>
      <c r="B65" s="40">
        <v>5.46</v>
      </c>
      <c r="C65" s="40">
        <v>6.75</v>
      </c>
      <c r="D65" s="19">
        <f t="shared" si="0"/>
        <v>23.626373626373631</v>
      </c>
      <c r="E65" s="11">
        <v>0.11684265189544746</v>
      </c>
      <c r="F65" s="20">
        <v>60</v>
      </c>
    </row>
    <row r="66" spans="1:6" ht="15">
      <c r="A66" s="22" t="s">
        <v>61</v>
      </c>
      <c r="B66" s="40">
        <v>6.59</v>
      </c>
      <c r="C66" s="40">
        <v>6.52</v>
      </c>
      <c r="D66" s="19">
        <f t="shared" si="0"/>
        <v>-1.0622154779969639</v>
      </c>
      <c r="E66" s="11">
        <v>0.11286134671975073</v>
      </c>
      <c r="F66" s="20">
        <v>61</v>
      </c>
    </row>
    <row r="67" spans="1:6" ht="15">
      <c r="A67" s="22" t="s">
        <v>80</v>
      </c>
      <c r="B67" s="40">
        <v>5.64</v>
      </c>
      <c r="C67" s="40">
        <v>5.83</v>
      </c>
      <c r="D67" s="19">
        <f t="shared" si="0"/>
        <v>3.3687943262411313</v>
      </c>
      <c r="E67" s="11">
        <v>0.10091743119266054</v>
      </c>
      <c r="F67" s="20">
        <v>62</v>
      </c>
    </row>
    <row r="68" spans="1:6" ht="15">
      <c r="A68" s="22" t="s">
        <v>82</v>
      </c>
      <c r="B68" s="40">
        <v>4.91</v>
      </c>
      <c r="C68" s="40">
        <v>5.77</v>
      </c>
      <c r="D68" s="19">
        <f t="shared" ref="D68:D105" si="1">(C68/B68-1)*100</f>
        <v>17.515274949083491</v>
      </c>
      <c r="E68" s="11">
        <v>9.9878829842478797E-2</v>
      </c>
      <c r="F68" s="20">
        <v>63</v>
      </c>
    </row>
    <row r="69" spans="1:6" ht="15">
      <c r="A69" s="22" t="s">
        <v>72</v>
      </c>
      <c r="B69" s="40">
        <v>5.3</v>
      </c>
      <c r="C69" s="40">
        <v>5.58</v>
      </c>
      <c r="D69" s="19">
        <f t="shared" si="1"/>
        <v>5.2830188679245271</v>
      </c>
      <c r="E69" s="11">
        <v>9.658992556690324E-2</v>
      </c>
      <c r="F69" s="20">
        <v>64</v>
      </c>
    </row>
    <row r="70" spans="1:6" ht="15">
      <c r="A70" s="22" t="s">
        <v>69</v>
      </c>
      <c r="B70" s="40">
        <v>6.76</v>
      </c>
      <c r="C70" s="40">
        <v>5.33</v>
      </c>
      <c r="D70" s="19">
        <f t="shared" si="1"/>
        <v>-21.153846153846146</v>
      </c>
      <c r="E70" s="11">
        <v>9.2262419941145923E-2</v>
      </c>
      <c r="F70" s="20">
        <v>65</v>
      </c>
    </row>
    <row r="71" spans="1:6" ht="15">
      <c r="A71" s="22" t="s">
        <v>79</v>
      </c>
      <c r="B71" s="40">
        <v>3.18</v>
      </c>
      <c r="C71" s="40">
        <v>4.67</v>
      </c>
      <c r="D71" s="19">
        <f t="shared" si="1"/>
        <v>46.855345911949684</v>
      </c>
      <c r="E71" s="11">
        <v>8.0837805089146619E-2</v>
      </c>
      <c r="F71" s="20">
        <v>66</v>
      </c>
    </row>
    <row r="72" spans="1:6" ht="15">
      <c r="A72" s="22" t="s">
        <v>71</v>
      </c>
      <c r="B72" s="40">
        <v>4.8099999999999996</v>
      </c>
      <c r="C72" s="40">
        <v>4.5199999999999996</v>
      </c>
      <c r="D72" s="19">
        <f t="shared" si="1"/>
        <v>-6.0291060291060354</v>
      </c>
      <c r="E72" s="11">
        <v>7.824130171369223E-2</v>
      </c>
      <c r="F72" s="20">
        <v>67</v>
      </c>
    </row>
    <row r="73" spans="1:6" ht="15">
      <c r="A73" s="22" t="s">
        <v>75</v>
      </c>
      <c r="B73" s="40">
        <v>3.6</v>
      </c>
      <c r="C73" s="40">
        <v>4.51</v>
      </c>
      <c r="D73" s="19">
        <f t="shared" si="1"/>
        <v>25.277777777777779</v>
      </c>
      <c r="E73" s="11">
        <v>7.806820148866192E-2</v>
      </c>
      <c r="F73" s="20">
        <v>68</v>
      </c>
    </row>
    <row r="74" spans="1:6" ht="15">
      <c r="A74" s="22" t="s">
        <v>76</v>
      </c>
      <c r="B74" s="40">
        <v>4.9400000000000004</v>
      </c>
      <c r="C74" s="40">
        <v>4.41</v>
      </c>
      <c r="D74" s="19">
        <f t="shared" si="1"/>
        <v>-10.728744939271262</v>
      </c>
      <c r="E74" s="11">
        <v>7.6337199238359008E-2</v>
      </c>
      <c r="F74" s="20">
        <v>69</v>
      </c>
    </row>
    <row r="75" spans="1:6" ht="15">
      <c r="A75" s="22" t="s">
        <v>83</v>
      </c>
      <c r="B75" s="40">
        <v>4.03</v>
      </c>
      <c r="C75" s="40">
        <v>4.38</v>
      </c>
      <c r="D75" s="19">
        <f t="shared" si="1"/>
        <v>8.684863523573183</v>
      </c>
      <c r="E75" s="11">
        <v>7.5817898563268135E-2</v>
      </c>
      <c r="F75" s="20">
        <v>70</v>
      </c>
    </row>
    <row r="76" spans="1:6" ht="15">
      <c r="A76" s="22" t="s">
        <v>84</v>
      </c>
      <c r="B76" s="40">
        <v>4.1500000000000004</v>
      </c>
      <c r="C76" s="40">
        <v>4.26</v>
      </c>
      <c r="D76" s="19">
        <f t="shared" si="1"/>
        <v>2.6506024096385472</v>
      </c>
      <c r="E76" s="11">
        <v>7.3740695862904618E-2</v>
      </c>
      <c r="F76" s="20">
        <v>71</v>
      </c>
    </row>
    <row r="77" spans="1:6" ht="15">
      <c r="A77" s="22" t="s">
        <v>90</v>
      </c>
      <c r="B77" s="40">
        <v>3.91</v>
      </c>
      <c r="C77" s="40">
        <v>4.01</v>
      </c>
      <c r="D77" s="19">
        <f t="shared" si="1"/>
        <v>2.5575447570332477</v>
      </c>
      <c r="E77" s="11">
        <v>6.9413190237147301E-2</v>
      </c>
      <c r="F77" s="20">
        <v>72</v>
      </c>
    </row>
    <row r="78" spans="1:6" ht="15">
      <c r="A78" s="22" t="s">
        <v>87</v>
      </c>
      <c r="B78" s="40">
        <v>4.49</v>
      </c>
      <c r="C78" s="40">
        <v>3.94</v>
      </c>
      <c r="D78" s="19">
        <f t="shared" si="1"/>
        <v>-12.249443207126953</v>
      </c>
      <c r="E78" s="11">
        <v>6.8201488661935261E-2</v>
      </c>
      <c r="F78" s="20">
        <v>73</v>
      </c>
    </row>
    <row r="79" spans="1:6" ht="15">
      <c r="A79" s="22" t="s">
        <v>121</v>
      </c>
      <c r="B79" s="40">
        <v>3.47</v>
      </c>
      <c r="C79" s="40">
        <v>3.69</v>
      </c>
      <c r="D79" s="19">
        <f t="shared" si="1"/>
        <v>6.3400576368876083</v>
      </c>
      <c r="E79" s="11">
        <v>6.3873983036177945E-2</v>
      </c>
      <c r="F79" s="20">
        <v>74</v>
      </c>
    </row>
    <row r="80" spans="1:6" ht="15">
      <c r="A80" s="22" t="s">
        <v>74</v>
      </c>
      <c r="B80" s="40">
        <v>2.98</v>
      </c>
      <c r="C80" s="40">
        <v>3.5</v>
      </c>
      <c r="D80" s="19">
        <f t="shared" si="1"/>
        <v>17.449664429530198</v>
      </c>
      <c r="E80" s="11">
        <v>6.0585078760602394E-2</v>
      </c>
      <c r="F80" s="20">
        <v>75</v>
      </c>
    </row>
    <row r="81" spans="1:6" ht="15">
      <c r="A81" s="22" t="s">
        <v>78</v>
      </c>
      <c r="B81" s="40">
        <v>3.32</v>
      </c>
      <c r="C81" s="40">
        <v>3.25</v>
      </c>
      <c r="D81" s="19">
        <f t="shared" si="1"/>
        <v>-2.1084337349397519</v>
      </c>
      <c r="E81" s="11">
        <v>5.6257573134845071E-2</v>
      </c>
      <c r="F81" s="20">
        <v>76</v>
      </c>
    </row>
    <row r="82" spans="1:6" ht="15">
      <c r="A82" s="22" t="s">
        <v>93</v>
      </c>
      <c r="B82" s="40">
        <v>2.76</v>
      </c>
      <c r="C82" s="40">
        <v>2.96</v>
      </c>
      <c r="D82" s="19">
        <f t="shared" si="1"/>
        <v>7.2463768115942129</v>
      </c>
      <c r="E82" s="11">
        <v>5.1237666608966587E-2</v>
      </c>
      <c r="F82" s="20">
        <v>77</v>
      </c>
    </row>
    <row r="83" spans="1:6" ht="15">
      <c r="A83" s="22" t="s">
        <v>122</v>
      </c>
      <c r="B83" s="40">
        <v>2</v>
      </c>
      <c r="C83" s="40">
        <v>2.57</v>
      </c>
      <c r="D83" s="19">
        <f t="shared" si="1"/>
        <v>28.499999999999993</v>
      </c>
      <c r="E83" s="11">
        <v>4.4486757832785183E-2</v>
      </c>
      <c r="F83" s="20">
        <v>78</v>
      </c>
    </row>
    <row r="84" spans="1:6" ht="15">
      <c r="A84" s="22" t="s">
        <v>85</v>
      </c>
      <c r="B84" s="40">
        <v>2.4900000000000002</v>
      </c>
      <c r="C84" s="40">
        <v>2.44</v>
      </c>
      <c r="D84" s="19">
        <f t="shared" si="1"/>
        <v>-2.0080321285140701</v>
      </c>
      <c r="E84" s="11">
        <v>4.2236454907391377E-2</v>
      </c>
      <c r="F84" s="20">
        <v>79</v>
      </c>
    </row>
    <row r="85" spans="1:6" ht="15">
      <c r="A85" s="22" t="s">
        <v>86</v>
      </c>
      <c r="B85" s="40">
        <v>2.31</v>
      </c>
      <c r="C85" s="40">
        <v>2.4300000000000002</v>
      </c>
      <c r="D85" s="19">
        <f t="shared" si="1"/>
        <v>5.1948051948051965</v>
      </c>
      <c r="E85" s="11">
        <v>4.2063354682361095E-2</v>
      </c>
      <c r="F85" s="20">
        <v>80</v>
      </c>
    </row>
    <row r="86" spans="1:6" ht="15">
      <c r="A86" s="22" t="s">
        <v>129</v>
      </c>
      <c r="B86" s="40">
        <v>2.23</v>
      </c>
      <c r="C86" s="40">
        <v>2.15</v>
      </c>
      <c r="D86" s="19">
        <f t="shared" si="1"/>
        <v>-3.5874439461883401</v>
      </c>
      <c r="E86" s="11">
        <v>3.7216548381512893E-2</v>
      </c>
      <c r="F86" s="20">
        <v>81</v>
      </c>
    </row>
    <row r="87" spans="1:6" ht="15">
      <c r="A87" s="22" t="s">
        <v>65</v>
      </c>
      <c r="B87" s="40">
        <v>1.68</v>
      </c>
      <c r="C87" s="40">
        <v>2.0499999999999998</v>
      </c>
      <c r="D87" s="19">
        <f t="shared" si="1"/>
        <v>22.023809523809511</v>
      </c>
      <c r="E87" s="11">
        <v>3.5485546131209966E-2</v>
      </c>
      <c r="F87" s="20">
        <v>82</v>
      </c>
    </row>
    <row r="88" spans="1:6" ht="15">
      <c r="A88" s="22" t="s">
        <v>91</v>
      </c>
      <c r="B88" s="40">
        <v>1.55</v>
      </c>
      <c r="C88" s="40">
        <v>2.0299999999999998</v>
      </c>
      <c r="D88" s="19">
        <f t="shared" si="1"/>
        <v>30.967741935483861</v>
      </c>
      <c r="E88" s="11">
        <v>3.5139345681149382E-2</v>
      </c>
      <c r="F88" s="20">
        <v>83</v>
      </c>
    </row>
    <row r="89" spans="1:6" ht="15">
      <c r="A89" s="22" t="s">
        <v>101</v>
      </c>
      <c r="B89" s="40">
        <v>1.83</v>
      </c>
      <c r="C89" s="40">
        <v>1.95</v>
      </c>
      <c r="D89" s="19">
        <f t="shared" si="1"/>
        <v>6.5573770491803129</v>
      </c>
      <c r="E89" s="11">
        <v>3.375454388090704E-2</v>
      </c>
      <c r="F89" s="20">
        <v>84</v>
      </c>
    </row>
    <row r="90" spans="1:6" ht="15">
      <c r="A90" s="22" t="s">
        <v>88</v>
      </c>
      <c r="B90" s="40">
        <v>0.63</v>
      </c>
      <c r="C90" s="40">
        <v>1.95</v>
      </c>
      <c r="D90" s="19">
        <f t="shared" si="1"/>
        <v>209.52380952380955</v>
      </c>
      <c r="E90" s="11">
        <v>3.375454388090704E-2</v>
      </c>
      <c r="F90" s="20">
        <v>85</v>
      </c>
    </row>
    <row r="91" spans="1:6" ht="15">
      <c r="A91" s="22" t="s">
        <v>100</v>
      </c>
      <c r="B91" s="40">
        <v>1.29</v>
      </c>
      <c r="C91" s="40">
        <v>1.69</v>
      </c>
      <c r="D91" s="19">
        <f t="shared" si="1"/>
        <v>31.007751937984484</v>
      </c>
      <c r="E91" s="11">
        <v>2.9253938030119438E-2</v>
      </c>
      <c r="F91" s="20">
        <v>86</v>
      </c>
    </row>
    <row r="92" spans="1:6" ht="15">
      <c r="A92" s="22" t="s">
        <v>68</v>
      </c>
      <c r="B92" s="40">
        <v>1.44</v>
      </c>
      <c r="C92" s="40">
        <v>1.59</v>
      </c>
      <c r="D92" s="19">
        <f t="shared" si="1"/>
        <v>10.416666666666675</v>
      </c>
      <c r="E92" s="11">
        <v>2.7522935779816515E-2</v>
      </c>
      <c r="F92" s="20">
        <v>87</v>
      </c>
    </row>
    <row r="93" spans="1:6" ht="15">
      <c r="A93" s="22" t="s">
        <v>94</v>
      </c>
      <c r="B93" s="40">
        <v>1.82</v>
      </c>
      <c r="C93" s="40">
        <v>1.58</v>
      </c>
      <c r="D93" s="19">
        <f t="shared" si="1"/>
        <v>-13.186813186813184</v>
      </c>
      <c r="E93" s="11">
        <v>2.734983555478622E-2</v>
      </c>
      <c r="F93" s="20">
        <v>88</v>
      </c>
    </row>
    <row r="94" spans="1:6" ht="15">
      <c r="A94" s="18" t="s">
        <v>104</v>
      </c>
      <c r="B94" s="40">
        <v>2.17</v>
      </c>
      <c r="C94" s="40">
        <v>1.54</v>
      </c>
      <c r="D94" s="19">
        <f t="shared" si="1"/>
        <v>-29.032258064516125</v>
      </c>
      <c r="E94" s="11">
        <v>2.6657434654665052E-2</v>
      </c>
      <c r="F94" s="20">
        <v>89</v>
      </c>
    </row>
    <row r="95" spans="1:6" ht="15">
      <c r="A95" s="22" t="s">
        <v>102</v>
      </c>
      <c r="B95" s="40">
        <v>1.49</v>
      </c>
      <c r="C95" s="40">
        <v>1.48</v>
      </c>
      <c r="D95" s="19">
        <f t="shared" si="1"/>
        <v>-0.67114093959731447</v>
      </c>
      <c r="E95" s="11">
        <v>2.5618833304483293E-2</v>
      </c>
      <c r="F95" s="20">
        <v>90</v>
      </c>
    </row>
    <row r="96" spans="1:6" ht="15">
      <c r="A96" s="22" t="s">
        <v>123</v>
      </c>
      <c r="B96" s="40">
        <v>1.4</v>
      </c>
      <c r="C96" s="40">
        <v>1.4</v>
      </c>
      <c r="D96" s="19">
        <f t="shared" si="1"/>
        <v>0</v>
      </c>
      <c r="E96" s="11">
        <v>2.4234031504240954E-2</v>
      </c>
      <c r="F96" s="20">
        <v>91</v>
      </c>
    </row>
    <row r="97" spans="1:6" ht="15">
      <c r="A97" s="22" t="s">
        <v>98</v>
      </c>
      <c r="B97" s="40">
        <v>0.78</v>
      </c>
      <c r="C97" s="40">
        <v>1.1000000000000001</v>
      </c>
      <c r="D97" s="19">
        <f t="shared" si="1"/>
        <v>41.025641025641036</v>
      </c>
      <c r="E97" s="11">
        <v>1.9041024753332182E-2</v>
      </c>
      <c r="F97" s="20">
        <v>92</v>
      </c>
    </row>
    <row r="98" spans="1:6" ht="15">
      <c r="A98" s="22" t="s">
        <v>95</v>
      </c>
      <c r="B98" s="40">
        <v>0.9</v>
      </c>
      <c r="C98" s="40">
        <v>1.02</v>
      </c>
      <c r="D98" s="19">
        <f t="shared" si="1"/>
        <v>13.33333333333333</v>
      </c>
      <c r="E98" s="11">
        <v>1.7656222953089839E-2</v>
      </c>
      <c r="F98" s="20">
        <v>93</v>
      </c>
    </row>
    <row r="99" spans="1:6" ht="15">
      <c r="A99" s="22" t="s">
        <v>92</v>
      </c>
      <c r="B99" s="40">
        <v>0.73</v>
      </c>
      <c r="C99" s="40">
        <v>0.87</v>
      </c>
      <c r="D99" s="19">
        <f t="shared" si="1"/>
        <v>19.178082191780831</v>
      </c>
      <c r="E99" s="11">
        <v>1.5059719577635451E-2</v>
      </c>
      <c r="F99" s="20">
        <v>94</v>
      </c>
    </row>
    <row r="100" spans="1:6" ht="15">
      <c r="A100" s="22" t="s">
        <v>81</v>
      </c>
      <c r="B100" s="40">
        <v>1.05</v>
      </c>
      <c r="C100" s="40">
        <v>0.78</v>
      </c>
      <c r="D100" s="19">
        <f t="shared" si="1"/>
        <v>-25.714285714285712</v>
      </c>
      <c r="E100" s="11">
        <v>1.350181755236282E-2</v>
      </c>
      <c r="F100" s="20">
        <v>95</v>
      </c>
    </row>
    <row r="101" spans="1:6" ht="15">
      <c r="A101" s="22" t="s">
        <v>73</v>
      </c>
      <c r="B101" s="40">
        <v>0.87</v>
      </c>
      <c r="C101" s="40">
        <v>0.71</v>
      </c>
      <c r="D101" s="19">
        <f t="shared" si="1"/>
        <v>-18.390804597701148</v>
      </c>
      <c r="E101" s="11">
        <v>1.2290115977150771E-2</v>
      </c>
      <c r="F101" s="20">
        <v>96</v>
      </c>
    </row>
    <row r="102" spans="1:6" ht="15">
      <c r="A102" s="22" t="s">
        <v>97</v>
      </c>
      <c r="B102" s="40">
        <v>0.44</v>
      </c>
      <c r="C102" s="40">
        <v>0.64</v>
      </c>
      <c r="D102" s="19">
        <f t="shared" si="1"/>
        <v>45.45454545454546</v>
      </c>
      <c r="E102" s="11">
        <v>1.1078414401938722E-2</v>
      </c>
      <c r="F102" s="20">
        <v>97</v>
      </c>
    </row>
    <row r="103" spans="1:6" ht="15">
      <c r="A103" s="22" t="s">
        <v>113</v>
      </c>
      <c r="B103" s="40">
        <v>0.44</v>
      </c>
      <c r="C103" s="40">
        <v>0.47</v>
      </c>
      <c r="D103" s="19">
        <f t="shared" si="1"/>
        <v>6.8181818181818121</v>
      </c>
      <c r="E103" s="11">
        <v>8.1357105764237481E-3</v>
      </c>
      <c r="F103" s="20">
        <v>98</v>
      </c>
    </row>
    <row r="104" spans="1:6" ht="15">
      <c r="A104" s="22" t="s">
        <v>106</v>
      </c>
      <c r="B104" s="40">
        <v>0.28999999999999998</v>
      </c>
      <c r="C104" s="40">
        <v>0.35</v>
      </c>
      <c r="D104" s="19">
        <f t="shared" si="1"/>
        <v>20.68965517241379</v>
      </c>
      <c r="E104" s="11">
        <v>6.0585078760602385E-3</v>
      </c>
      <c r="F104" s="20">
        <v>99</v>
      </c>
    </row>
    <row r="105" spans="1:6" ht="15">
      <c r="A105" s="22" t="s">
        <v>107</v>
      </c>
      <c r="B105" s="40">
        <v>0.33</v>
      </c>
      <c r="C105" s="40">
        <v>0.35</v>
      </c>
      <c r="D105" s="19">
        <f t="shared" si="1"/>
        <v>6.0606060606060552</v>
      </c>
      <c r="E105" s="11">
        <v>6.0585078760602385E-3</v>
      </c>
      <c r="F105" s="20">
        <v>100</v>
      </c>
    </row>
  </sheetData>
  <mergeCells count="3">
    <mergeCell ref="C1:F1"/>
    <mergeCell ref="E3:E4"/>
    <mergeCell ref="F3:F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workbookViewId="0">
      <selection activeCell="E11" sqref="E11"/>
    </sheetView>
  </sheetViews>
  <sheetFormatPr defaultRowHeight="13.5"/>
  <cols>
    <col min="1" max="1" width="24.375" customWidth="1"/>
  </cols>
  <sheetData>
    <row r="1" spans="1:6" ht="15">
      <c r="A1" s="1" t="s">
        <v>141</v>
      </c>
      <c r="B1" s="2" t="s">
        <v>1</v>
      </c>
      <c r="C1" s="41" t="s">
        <v>2</v>
      </c>
      <c r="D1" s="41"/>
      <c r="E1" s="41"/>
      <c r="F1" s="42"/>
    </row>
    <row r="2" spans="1:6">
      <c r="A2" s="5" t="s">
        <v>142</v>
      </c>
      <c r="B2" s="6">
        <v>223657.66</v>
      </c>
      <c r="C2" s="6">
        <v>249257.66</v>
      </c>
      <c r="D2" s="7">
        <f>(C2/B2-1)*100</f>
        <v>11.446064489810004</v>
      </c>
      <c r="E2" s="8"/>
      <c r="F2" s="9"/>
    </row>
    <row r="3" spans="1:6" ht="15">
      <c r="A3" s="10" t="s">
        <v>130</v>
      </c>
      <c r="B3" s="11">
        <f>B4/B2*100</f>
        <v>1.5837642225175745</v>
      </c>
      <c r="C3" s="11">
        <f>C4/C2*100</f>
        <v>1.408016909089173</v>
      </c>
      <c r="D3" s="12" t="s">
        <v>131</v>
      </c>
      <c r="E3" s="8"/>
      <c r="F3" s="9"/>
    </row>
    <row r="4" spans="1:6" ht="15">
      <c r="A4" s="43" t="s">
        <v>132</v>
      </c>
      <c r="B4" s="44">
        <v>3542.21</v>
      </c>
      <c r="C4" s="44">
        <v>3509.59</v>
      </c>
      <c r="D4" s="44">
        <f t="shared" ref="D4:D67" si="0">(C4/B4-1)*100</f>
        <v>-0.92089401814121619</v>
      </c>
      <c r="E4" s="45">
        <v>100</v>
      </c>
      <c r="F4" s="46" t="s">
        <v>145</v>
      </c>
    </row>
    <row r="5" spans="1:6" ht="15">
      <c r="A5" s="8"/>
      <c r="B5" s="8"/>
      <c r="C5" s="8"/>
      <c r="D5" s="19"/>
      <c r="E5" s="39"/>
      <c r="F5" s="20"/>
    </row>
    <row r="6" spans="1:6" ht="15">
      <c r="A6" s="18" t="s">
        <v>7</v>
      </c>
      <c r="B6" s="8">
        <v>1455.69</v>
      </c>
      <c r="C6" s="8">
        <v>1481.32</v>
      </c>
      <c r="D6" s="19">
        <f t="shared" si="0"/>
        <v>1.7606770672327077</v>
      </c>
      <c r="E6" s="11">
        <v>42.207779256266399</v>
      </c>
      <c r="F6" s="20">
        <v>1</v>
      </c>
    </row>
    <row r="7" spans="1:6" ht="15">
      <c r="A7" s="21" t="s">
        <v>8</v>
      </c>
      <c r="B7" s="8">
        <v>736</v>
      </c>
      <c r="C7" s="8">
        <v>723.05</v>
      </c>
      <c r="D7" s="19">
        <f t="shared" si="0"/>
        <v>-1.7595108695652284</v>
      </c>
      <c r="E7" s="11">
        <v>20.602121615345382</v>
      </c>
      <c r="F7" s="20"/>
    </row>
    <row r="8" spans="1:6" ht="15">
      <c r="A8" s="21" t="s">
        <v>143</v>
      </c>
      <c r="B8" s="8">
        <v>484.61</v>
      </c>
      <c r="C8" s="8">
        <v>469.29</v>
      </c>
      <c r="D8" s="19">
        <f t="shared" si="0"/>
        <v>-3.1613049668805848</v>
      </c>
      <c r="E8" s="11">
        <v>13.371647400408596</v>
      </c>
      <c r="F8" s="20"/>
    </row>
    <row r="9" spans="1:6" ht="15">
      <c r="A9" s="21" t="s">
        <v>10</v>
      </c>
      <c r="B9" s="8">
        <v>251.39</v>
      </c>
      <c r="C9" s="8">
        <v>253.76</v>
      </c>
      <c r="D9" s="19">
        <f t="shared" si="0"/>
        <v>0.94275826405187946</v>
      </c>
      <c r="E9" s="11">
        <v>7.2304742149367867</v>
      </c>
      <c r="F9" s="20"/>
    </row>
    <row r="10" spans="1:6" ht="15">
      <c r="A10" s="22" t="s">
        <v>15</v>
      </c>
      <c r="B10" s="8">
        <v>222.33</v>
      </c>
      <c r="C10" s="8">
        <v>193.3</v>
      </c>
      <c r="D10" s="19">
        <f t="shared" si="0"/>
        <v>-13.057167273872173</v>
      </c>
      <c r="E10" s="11">
        <v>5.507765864388718</v>
      </c>
      <c r="F10" s="20">
        <v>2</v>
      </c>
    </row>
    <row r="11" spans="1:6" ht="15">
      <c r="A11" s="22" t="s">
        <v>16</v>
      </c>
      <c r="B11" s="8">
        <v>151.65</v>
      </c>
      <c r="C11" s="8">
        <v>145.93</v>
      </c>
      <c r="D11" s="19">
        <f t="shared" si="0"/>
        <v>-3.7718430596768826</v>
      </c>
      <c r="E11" s="11">
        <v>4.1580355540105831</v>
      </c>
      <c r="F11" s="20">
        <v>3</v>
      </c>
    </row>
    <row r="12" spans="1:6" ht="15">
      <c r="A12" s="22" t="s">
        <v>14</v>
      </c>
      <c r="B12" s="8">
        <v>151.06</v>
      </c>
      <c r="C12" s="8">
        <v>140.76</v>
      </c>
      <c r="D12" s="19">
        <f t="shared" si="0"/>
        <v>-6.8184827220971851</v>
      </c>
      <c r="E12" s="11">
        <v>4.0107248994896834</v>
      </c>
      <c r="F12" s="20">
        <v>4</v>
      </c>
    </row>
    <row r="13" spans="1:6" ht="15">
      <c r="A13" s="22" t="s">
        <v>133</v>
      </c>
      <c r="B13" s="8">
        <v>131.22</v>
      </c>
      <c r="C13" s="8">
        <v>137.75</v>
      </c>
      <c r="D13" s="19">
        <f t="shared" si="0"/>
        <v>4.9763755525072506</v>
      </c>
      <c r="E13" s="11">
        <v>3.9249598956003404</v>
      </c>
      <c r="F13" s="20">
        <v>5</v>
      </c>
    </row>
    <row r="14" spans="1:6" ht="15">
      <c r="A14" s="22" t="s">
        <v>13</v>
      </c>
      <c r="B14" s="8">
        <v>119.46</v>
      </c>
      <c r="C14" s="8">
        <v>125.23</v>
      </c>
      <c r="D14" s="19">
        <f t="shared" si="0"/>
        <v>4.8300686422233507</v>
      </c>
      <c r="E14" s="11">
        <v>3.5682230687915109</v>
      </c>
      <c r="F14" s="20">
        <v>6</v>
      </c>
    </row>
    <row r="15" spans="1:6" ht="15">
      <c r="A15" s="22" t="s">
        <v>12</v>
      </c>
      <c r="B15" s="8">
        <v>115.56</v>
      </c>
      <c r="C15" s="8">
        <v>110.24</v>
      </c>
      <c r="D15" s="19">
        <f t="shared" si="0"/>
        <v>-4.603669089650408</v>
      </c>
      <c r="E15" s="11">
        <v>3.141107650751227</v>
      </c>
      <c r="F15" s="20">
        <v>7</v>
      </c>
    </row>
    <row r="16" spans="1:6" ht="15">
      <c r="A16" s="22" t="s">
        <v>21</v>
      </c>
      <c r="B16" s="8">
        <v>91.88</v>
      </c>
      <c r="C16" s="8">
        <v>92.73</v>
      </c>
      <c r="D16" s="19">
        <f t="shared" si="0"/>
        <v>0.92511972137572229</v>
      </c>
      <c r="E16" s="11">
        <v>2.6421889736407955</v>
      </c>
      <c r="F16" s="20">
        <v>8</v>
      </c>
    </row>
    <row r="17" spans="1:6" ht="15">
      <c r="A17" s="18" t="s">
        <v>29</v>
      </c>
      <c r="B17" s="8">
        <v>85.55</v>
      </c>
      <c r="C17" s="8">
        <v>83.29</v>
      </c>
      <c r="D17" s="19">
        <f t="shared" si="0"/>
        <v>-2.6417299824663787</v>
      </c>
      <c r="E17" s="11">
        <v>2.3732116856954804</v>
      </c>
      <c r="F17" s="20">
        <v>9</v>
      </c>
    </row>
    <row r="18" spans="1:6" ht="15">
      <c r="A18" s="22" t="s">
        <v>25</v>
      </c>
      <c r="B18" s="8">
        <v>86.78</v>
      </c>
      <c r="C18" s="8">
        <v>82.99</v>
      </c>
      <c r="D18" s="19">
        <f t="shared" si="0"/>
        <v>-4.3673657524775367</v>
      </c>
      <c r="E18" s="11">
        <v>2.3646636786633195</v>
      </c>
      <c r="F18" s="20">
        <v>10</v>
      </c>
    </row>
    <row r="19" spans="1:6" ht="15">
      <c r="A19" s="22" t="s">
        <v>17</v>
      </c>
      <c r="B19" s="8">
        <v>73.64</v>
      </c>
      <c r="C19" s="8">
        <v>72.95</v>
      </c>
      <c r="D19" s="19">
        <f t="shared" si="0"/>
        <v>-0.9369907658881016</v>
      </c>
      <c r="E19" s="11">
        <v>2.0785903766536831</v>
      </c>
      <c r="F19" s="20">
        <v>11</v>
      </c>
    </row>
    <row r="20" spans="1:6" ht="15">
      <c r="A20" s="22" t="s">
        <v>33</v>
      </c>
      <c r="B20" s="8">
        <v>62.42</v>
      </c>
      <c r="C20" s="8">
        <v>59.98</v>
      </c>
      <c r="D20" s="19">
        <f t="shared" si="0"/>
        <v>-3.9090035245113786</v>
      </c>
      <c r="E20" s="11">
        <v>1.7090315392966127</v>
      </c>
      <c r="F20" s="20">
        <v>12</v>
      </c>
    </row>
    <row r="21" spans="1:6" ht="15">
      <c r="A21" s="22" t="s">
        <v>22</v>
      </c>
      <c r="B21" s="8">
        <v>61.4</v>
      </c>
      <c r="C21" s="8">
        <v>58.04</v>
      </c>
      <c r="D21" s="19">
        <f t="shared" si="0"/>
        <v>-5.4723127035830599</v>
      </c>
      <c r="E21" s="11">
        <v>1.6537544271553086</v>
      </c>
      <c r="F21" s="20">
        <v>13</v>
      </c>
    </row>
    <row r="22" spans="1:6" ht="15">
      <c r="A22" s="22" t="s">
        <v>20</v>
      </c>
      <c r="B22" s="8">
        <v>50.97</v>
      </c>
      <c r="C22" s="8">
        <v>50.36</v>
      </c>
      <c r="D22" s="19">
        <f t="shared" si="0"/>
        <v>-1.1967824210319833</v>
      </c>
      <c r="E22" s="11">
        <v>1.4349254471320012</v>
      </c>
      <c r="F22" s="20">
        <v>14</v>
      </c>
    </row>
    <row r="23" spans="1:6" ht="15">
      <c r="A23" s="22" t="s">
        <v>18</v>
      </c>
      <c r="B23" s="8">
        <v>49.83</v>
      </c>
      <c r="C23" s="8">
        <v>48.84</v>
      </c>
      <c r="D23" s="19">
        <f t="shared" si="0"/>
        <v>-1.9867549668874052</v>
      </c>
      <c r="E23" s="11">
        <v>1.3916155448357215</v>
      </c>
      <c r="F23" s="20">
        <v>15</v>
      </c>
    </row>
    <row r="24" spans="1:6" ht="15">
      <c r="A24" s="22" t="s">
        <v>23</v>
      </c>
      <c r="B24" s="8">
        <v>39.450000000000003</v>
      </c>
      <c r="C24" s="8">
        <v>38.049999999999997</v>
      </c>
      <c r="D24" s="19">
        <f t="shared" si="0"/>
        <v>-3.5487959442332184</v>
      </c>
      <c r="E24" s="11">
        <v>1.0841722252456838</v>
      </c>
      <c r="F24" s="20">
        <v>16</v>
      </c>
    </row>
    <row r="25" spans="1:6" ht="15">
      <c r="A25" s="22" t="s">
        <v>28</v>
      </c>
      <c r="B25" s="8">
        <v>32.89</v>
      </c>
      <c r="C25" s="8">
        <v>35.450000000000003</v>
      </c>
      <c r="D25" s="19">
        <f t="shared" si="0"/>
        <v>7.7835208269990908</v>
      </c>
      <c r="E25" s="11">
        <v>1.0100894976336268</v>
      </c>
      <c r="F25" s="20">
        <v>17</v>
      </c>
    </row>
    <row r="26" spans="1:6" ht="15">
      <c r="A26" s="22" t="s">
        <v>32</v>
      </c>
      <c r="B26" s="8">
        <v>33.1</v>
      </c>
      <c r="C26" s="8">
        <v>34.590000000000003</v>
      </c>
      <c r="D26" s="19">
        <f t="shared" si="0"/>
        <v>4.5015105740181305</v>
      </c>
      <c r="E26" s="11">
        <v>0.98558521080810002</v>
      </c>
      <c r="F26" s="20">
        <v>18</v>
      </c>
    </row>
    <row r="27" spans="1:6" ht="15">
      <c r="A27" s="18" t="s">
        <v>26</v>
      </c>
      <c r="B27" s="8">
        <v>54.14</v>
      </c>
      <c r="C27" s="8">
        <v>32.35</v>
      </c>
      <c r="D27" s="19">
        <f t="shared" si="0"/>
        <v>-40.247506464721091</v>
      </c>
      <c r="E27" s="11">
        <v>0.92176009163463546</v>
      </c>
      <c r="F27" s="20">
        <v>19</v>
      </c>
    </row>
    <row r="28" spans="1:6" ht="15">
      <c r="A28" s="22" t="s">
        <v>24</v>
      </c>
      <c r="B28" s="8">
        <v>34.74</v>
      </c>
      <c r="C28" s="8">
        <v>31.86</v>
      </c>
      <c r="D28" s="19">
        <f t="shared" si="0"/>
        <v>-8.2901554404145159</v>
      </c>
      <c r="E28" s="11">
        <v>0.90779834681543981</v>
      </c>
      <c r="F28" s="20">
        <v>20</v>
      </c>
    </row>
    <row r="29" spans="1:6" ht="15">
      <c r="A29" s="22" t="s">
        <v>144</v>
      </c>
      <c r="B29" s="8">
        <v>32.270000000000003</v>
      </c>
      <c r="C29" s="8">
        <v>31.84</v>
      </c>
      <c r="D29" s="19">
        <f t="shared" si="0"/>
        <v>-1.332506972420211</v>
      </c>
      <c r="E29" s="11">
        <v>0.90722847967996256</v>
      </c>
      <c r="F29" s="20">
        <v>21</v>
      </c>
    </row>
    <row r="30" spans="1:6" ht="15">
      <c r="A30" s="22" t="s">
        <v>38</v>
      </c>
      <c r="B30" s="8">
        <v>31.14</v>
      </c>
      <c r="C30" s="8">
        <v>31.23</v>
      </c>
      <c r="D30" s="19">
        <f t="shared" si="0"/>
        <v>0.28901734104045396</v>
      </c>
      <c r="E30" s="11">
        <v>0.88984753204790301</v>
      </c>
      <c r="F30" s="20">
        <v>22</v>
      </c>
    </row>
    <row r="31" spans="1:6" ht="15">
      <c r="A31" s="22" t="s">
        <v>36</v>
      </c>
      <c r="B31" s="8">
        <v>25.6</v>
      </c>
      <c r="C31" s="8">
        <v>25.65</v>
      </c>
      <c r="D31" s="19">
        <f t="shared" si="0"/>
        <v>0.1953124999999778</v>
      </c>
      <c r="E31" s="11">
        <v>0.73085460124971857</v>
      </c>
      <c r="F31" s="20">
        <v>23</v>
      </c>
    </row>
    <row r="32" spans="1:6" ht="15">
      <c r="A32" s="22" t="s">
        <v>134</v>
      </c>
      <c r="B32" s="8">
        <v>18.309999999999999</v>
      </c>
      <c r="C32" s="8">
        <v>22.34</v>
      </c>
      <c r="D32" s="19">
        <f t="shared" si="0"/>
        <v>22.009830693610066</v>
      </c>
      <c r="E32" s="11">
        <v>0.636541590328215</v>
      </c>
      <c r="F32" s="20">
        <v>24</v>
      </c>
    </row>
    <row r="33" spans="1:6" ht="15">
      <c r="A33" s="22" t="s">
        <v>48</v>
      </c>
      <c r="B33" s="8">
        <v>22.44</v>
      </c>
      <c r="C33" s="8">
        <v>22.29</v>
      </c>
      <c r="D33" s="19">
        <f t="shared" si="0"/>
        <v>-0.66844919786097634</v>
      </c>
      <c r="E33" s="11">
        <v>0.63511692248952156</v>
      </c>
      <c r="F33" s="20">
        <v>25</v>
      </c>
    </row>
    <row r="34" spans="1:6" ht="15">
      <c r="A34" s="22" t="s">
        <v>40</v>
      </c>
      <c r="B34" s="8">
        <v>22.34</v>
      </c>
      <c r="C34" s="8">
        <v>21.77</v>
      </c>
      <c r="D34" s="19">
        <f t="shared" si="0"/>
        <v>-2.5514771709937323</v>
      </c>
      <c r="E34" s="11">
        <v>0.62030037696711005</v>
      </c>
      <c r="F34" s="20">
        <v>26</v>
      </c>
    </row>
    <row r="35" spans="1:6" ht="15">
      <c r="A35" s="22" t="s">
        <v>11</v>
      </c>
      <c r="B35" s="8">
        <v>21.35</v>
      </c>
      <c r="C35" s="8">
        <v>21.72</v>
      </c>
      <c r="D35" s="19">
        <f t="shared" si="0"/>
        <v>1.7330210772833698</v>
      </c>
      <c r="E35" s="11">
        <v>0.61887570912841661</v>
      </c>
      <c r="F35" s="20">
        <v>27</v>
      </c>
    </row>
    <row r="36" spans="1:6" ht="15">
      <c r="A36" s="22" t="s">
        <v>31</v>
      </c>
      <c r="B36" s="8">
        <v>20.04</v>
      </c>
      <c r="C36" s="8">
        <v>19.8</v>
      </c>
      <c r="D36" s="19">
        <f t="shared" si="0"/>
        <v>-1.1976047904191489</v>
      </c>
      <c r="E36" s="11">
        <v>0.56416846412258981</v>
      </c>
      <c r="F36" s="20">
        <v>28</v>
      </c>
    </row>
    <row r="37" spans="1:6" ht="15">
      <c r="A37" s="22" t="s">
        <v>46</v>
      </c>
      <c r="B37" s="8">
        <v>17.03</v>
      </c>
      <c r="C37" s="8">
        <v>16.36</v>
      </c>
      <c r="D37" s="19">
        <f t="shared" si="0"/>
        <v>-3.9342337052260867</v>
      </c>
      <c r="E37" s="11">
        <v>0.46615131682048327</v>
      </c>
      <c r="F37" s="20">
        <v>29</v>
      </c>
    </row>
    <row r="38" spans="1:6" ht="15">
      <c r="A38" s="22" t="s">
        <v>47</v>
      </c>
      <c r="B38" s="8">
        <v>16.309999999999999</v>
      </c>
      <c r="C38" s="8">
        <v>16.04</v>
      </c>
      <c r="D38" s="19">
        <f t="shared" si="0"/>
        <v>-1.6554261189454245</v>
      </c>
      <c r="E38" s="11">
        <v>0.45703344265284546</v>
      </c>
      <c r="F38" s="20">
        <v>30</v>
      </c>
    </row>
    <row r="39" spans="1:6" ht="15">
      <c r="A39" s="22" t="s">
        <v>45</v>
      </c>
      <c r="B39" s="8">
        <v>16.059999999999999</v>
      </c>
      <c r="C39" s="8">
        <v>15.31</v>
      </c>
      <c r="D39" s="19">
        <f t="shared" si="0"/>
        <v>-4.6699875466998613</v>
      </c>
      <c r="E39" s="11">
        <v>0.43623329220792167</v>
      </c>
      <c r="F39" s="20">
        <v>31</v>
      </c>
    </row>
    <row r="40" spans="1:6" ht="15">
      <c r="A40" s="22" t="s">
        <v>34</v>
      </c>
      <c r="B40" s="8">
        <v>13.2</v>
      </c>
      <c r="C40" s="8">
        <v>12.48</v>
      </c>
      <c r="D40" s="19">
        <f t="shared" si="0"/>
        <v>-5.4545454545454453</v>
      </c>
      <c r="E40" s="11">
        <v>0.3555970925378748</v>
      </c>
      <c r="F40" s="20">
        <v>32</v>
      </c>
    </row>
    <row r="41" spans="1:6" ht="15">
      <c r="A41" s="22" t="s">
        <v>44</v>
      </c>
      <c r="B41" s="8">
        <v>11.06</v>
      </c>
      <c r="C41" s="8">
        <v>11.06</v>
      </c>
      <c r="D41" s="19">
        <f t="shared" si="0"/>
        <v>0</v>
      </c>
      <c r="E41" s="11">
        <v>0.315136525918982</v>
      </c>
      <c r="F41" s="20">
        <v>33</v>
      </c>
    </row>
    <row r="42" spans="1:6" ht="15">
      <c r="A42" s="22" t="s">
        <v>42</v>
      </c>
      <c r="B42" s="8">
        <v>10.99</v>
      </c>
      <c r="C42" s="8">
        <v>10.17</v>
      </c>
      <c r="D42" s="19">
        <f t="shared" si="0"/>
        <v>-7.4613284804367686</v>
      </c>
      <c r="E42" s="11">
        <v>0.28977743839023928</v>
      </c>
      <c r="F42" s="20">
        <v>34</v>
      </c>
    </row>
    <row r="43" spans="1:6" ht="15">
      <c r="A43" s="22" t="s">
        <v>57</v>
      </c>
      <c r="B43" s="8">
        <v>10.33</v>
      </c>
      <c r="C43" s="8">
        <v>9.6199999999999992</v>
      </c>
      <c r="D43" s="19">
        <f t="shared" si="0"/>
        <v>-6.873184898354312</v>
      </c>
      <c r="E43" s="11">
        <v>0.27410609216461179</v>
      </c>
      <c r="F43" s="20">
        <v>35</v>
      </c>
    </row>
    <row r="44" spans="1:6" ht="15">
      <c r="A44" s="22" t="s">
        <v>65</v>
      </c>
      <c r="B44" s="8">
        <v>8.4499999999999993</v>
      </c>
      <c r="C44" s="8">
        <v>9.1300000000000008</v>
      </c>
      <c r="D44" s="19">
        <f t="shared" si="0"/>
        <v>8.0473372781065358</v>
      </c>
      <c r="E44" s="11">
        <v>0.26014434734541647</v>
      </c>
      <c r="F44" s="20">
        <v>36</v>
      </c>
    </row>
    <row r="45" spans="1:6" ht="15">
      <c r="A45" s="22" t="s">
        <v>52</v>
      </c>
      <c r="B45" s="8">
        <v>8.8800000000000008</v>
      </c>
      <c r="C45" s="8">
        <v>9.1199999999999992</v>
      </c>
      <c r="D45" s="19">
        <f t="shared" si="0"/>
        <v>2.7027027027026751</v>
      </c>
      <c r="E45" s="11">
        <v>0.25985941377767768</v>
      </c>
      <c r="F45" s="20">
        <v>37</v>
      </c>
    </row>
    <row r="46" spans="1:6" ht="15">
      <c r="A46" s="22" t="s">
        <v>68</v>
      </c>
      <c r="B46" s="8">
        <v>8.49</v>
      </c>
      <c r="C46" s="8">
        <v>8.7200000000000006</v>
      </c>
      <c r="D46" s="19">
        <f t="shared" si="0"/>
        <v>2.7090694935217874</v>
      </c>
      <c r="E46" s="11">
        <v>0.24846207106813048</v>
      </c>
      <c r="F46" s="20">
        <v>38</v>
      </c>
    </row>
    <row r="47" spans="1:6" ht="15">
      <c r="A47" s="22" t="s">
        <v>53</v>
      </c>
      <c r="B47" s="8">
        <v>8.23</v>
      </c>
      <c r="C47" s="8">
        <v>8.44</v>
      </c>
      <c r="D47" s="19">
        <f t="shared" si="0"/>
        <v>2.5516403402187082</v>
      </c>
      <c r="E47" s="11">
        <v>0.24048393117144734</v>
      </c>
      <c r="F47" s="20">
        <v>39</v>
      </c>
    </row>
    <row r="48" spans="1:6" ht="15">
      <c r="A48" s="22" t="s">
        <v>61</v>
      </c>
      <c r="B48" s="8">
        <v>7.89</v>
      </c>
      <c r="C48" s="8">
        <v>8.34</v>
      </c>
      <c r="D48" s="19">
        <f t="shared" si="0"/>
        <v>5.7034220532319324</v>
      </c>
      <c r="E48" s="11">
        <v>0.23763459549406055</v>
      </c>
      <c r="F48" s="20">
        <v>40</v>
      </c>
    </row>
    <row r="49" spans="1:6" ht="15">
      <c r="A49" s="22" t="s">
        <v>60</v>
      </c>
      <c r="B49" s="8">
        <v>8.0299999999999994</v>
      </c>
      <c r="C49" s="8">
        <v>8.1999999999999993</v>
      </c>
      <c r="D49" s="19">
        <f t="shared" si="0"/>
        <v>2.1170610211706187</v>
      </c>
      <c r="E49" s="11">
        <v>0.23364552554571899</v>
      </c>
      <c r="F49" s="20">
        <v>41</v>
      </c>
    </row>
    <row r="50" spans="1:6" ht="15">
      <c r="A50" s="22" t="s">
        <v>58</v>
      </c>
      <c r="B50" s="8">
        <v>6.91</v>
      </c>
      <c r="C50" s="8">
        <v>7.67</v>
      </c>
      <c r="D50" s="19">
        <f t="shared" si="0"/>
        <v>10.998552821997109</v>
      </c>
      <c r="E50" s="11">
        <v>0.21854404645556888</v>
      </c>
      <c r="F50" s="20">
        <v>42</v>
      </c>
    </row>
    <row r="51" spans="1:6" ht="15">
      <c r="A51" s="22" t="s">
        <v>55</v>
      </c>
      <c r="B51" s="8">
        <v>7.09</v>
      </c>
      <c r="C51" s="8">
        <v>7.34</v>
      </c>
      <c r="D51" s="19">
        <f t="shared" si="0"/>
        <v>3.5260930888575404</v>
      </c>
      <c r="E51" s="11">
        <v>0.20914123872019236</v>
      </c>
      <c r="F51" s="20">
        <v>43</v>
      </c>
    </row>
    <row r="52" spans="1:6" ht="15">
      <c r="A52" s="22" t="s">
        <v>73</v>
      </c>
      <c r="B52" s="8">
        <v>6.46</v>
      </c>
      <c r="C52" s="8">
        <v>6.9</v>
      </c>
      <c r="D52" s="19">
        <f t="shared" si="0"/>
        <v>6.8111455108359253</v>
      </c>
      <c r="E52" s="11">
        <v>0.19660416173969039</v>
      </c>
      <c r="F52" s="20">
        <v>44</v>
      </c>
    </row>
    <row r="53" spans="1:6" ht="15">
      <c r="A53" s="22" t="s">
        <v>51</v>
      </c>
      <c r="B53" s="8">
        <v>5.15</v>
      </c>
      <c r="C53" s="8">
        <v>5.92</v>
      </c>
      <c r="D53" s="19">
        <f t="shared" si="0"/>
        <v>14.9514563106796</v>
      </c>
      <c r="E53" s="11">
        <v>0.16868067210129958</v>
      </c>
      <c r="F53" s="20">
        <v>45</v>
      </c>
    </row>
    <row r="54" spans="1:6" ht="15">
      <c r="A54" s="22" t="s">
        <v>81</v>
      </c>
      <c r="B54" s="8">
        <v>5.45</v>
      </c>
      <c r="C54" s="8">
        <v>5.35</v>
      </c>
      <c r="D54" s="19">
        <f t="shared" si="0"/>
        <v>-1.8348623853211121</v>
      </c>
      <c r="E54" s="11">
        <v>0.15243945874019471</v>
      </c>
      <c r="F54" s="20">
        <v>46</v>
      </c>
    </row>
    <row r="55" spans="1:6" ht="15">
      <c r="A55" s="22" t="s">
        <v>135</v>
      </c>
      <c r="B55" s="8">
        <v>4.91</v>
      </c>
      <c r="C55" s="8">
        <v>5.33</v>
      </c>
      <c r="D55" s="19">
        <f t="shared" si="0"/>
        <v>8.5539714867617143</v>
      </c>
      <c r="E55" s="11">
        <v>0.15186959160471736</v>
      </c>
      <c r="F55" s="20">
        <v>47</v>
      </c>
    </row>
    <row r="56" spans="1:6" ht="15">
      <c r="A56" s="22" t="s">
        <v>50</v>
      </c>
      <c r="B56" s="8">
        <v>4.91</v>
      </c>
      <c r="C56" s="8">
        <v>5.17</v>
      </c>
      <c r="D56" s="19">
        <f t="shared" si="0"/>
        <v>5.2953156822810543</v>
      </c>
      <c r="E56" s="11">
        <v>0.14731065452089845</v>
      </c>
      <c r="F56" s="20">
        <v>48</v>
      </c>
    </row>
    <row r="57" spans="1:6" ht="15">
      <c r="A57" s="22" t="s">
        <v>43</v>
      </c>
      <c r="B57" s="8">
        <v>4.47</v>
      </c>
      <c r="C57" s="8">
        <v>5.09</v>
      </c>
      <c r="D57" s="19">
        <f t="shared" si="0"/>
        <v>13.870246085011196</v>
      </c>
      <c r="E57" s="11">
        <v>0.14503118597898898</v>
      </c>
      <c r="F57" s="20">
        <v>49</v>
      </c>
    </row>
    <row r="58" spans="1:6" ht="15">
      <c r="A58" s="22" t="s">
        <v>69</v>
      </c>
      <c r="B58" s="8">
        <v>8.1199999999999992</v>
      </c>
      <c r="C58" s="8">
        <v>4.93</v>
      </c>
      <c r="D58" s="19">
        <f t="shared" si="0"/>
        <v>-39.285714285714278</v>
      </c>
      <c r="E58" s="11">
        <v>0.14047224889517007</v>
      </c>
      <c r="F58" s="20">
        <v>50</v>
      </c>
    </row>
    <row r="59" spans="1:6" ht="15">
      <c r="A59" s="22" t="s">
        <v>71</v>
      </c>
      <c r="B59" s="8">
        <v>4.5199999999999996</v>
      </c>
      <c r="C59" s="8">
        <v>4.53</v>
      </c>
      <c r="D59" s="19">
        <f t="shared" si="0"/>
        <v>0.22123893805310324</v>
      </c>
      <c r="E59" s="11">
        <v>0.12907490618562281</v>
      </c>
      <c r="F59" s="20">
        <v>51</v>
      </c>
    </row>
    <row r="60" spans="1:6" ht="15">
      <c r="A60" s="22" t="s">
        <v>37</v>
      </c>
      <c r="B60" s="8">
        <v>4.6100000000000003</v>
      </c>
      <c r="C60" s="8">
        <v>4.5</v>
      </c>
      <c r="D60" s="19">
        <f t="shared" si="0"/>
        <v>-2.386117136659438</v>
      </c>
      <c r="E60" s="11">
        <v>0.12822010548240678</v>
      </c>
      <c r="F60" s="20">
        <v>52</v>
      </c>
    </row>
    <row r="61" spans="1:6" ht="15">
      <c r="A61" s="22" t="s">
        <v>49</v>
      </c>
      <c r="B61" s="8">
        <v>4.63</v>
      </c>
      <c r="C61" s="8">
        <v>4.33</v>
      </c>
      <c r="D61" s="19">
        <f t="shared" si="0"/>
        <v>-6.4794816414686762</v>
      </c>
      <c r="E61" s="11">
        <v>0.12337623483084918</v>
      </c>
      <c r="F61" s="20">
        <v>53</v>
      </c>
    </row>
    <row r="62" spans="1:6" ht="15">
      <c r="A62" s="22" t="s">
        <v>74</v>
      </c>
      <c r="B62" s="8">
        <v>3.79</v>
      </c>
      <c r="C62" s="8">
        <v>3.83</v>
      </c>
      <c r="D62" s="19">
        <f t="shared" si="0"/>
        <v>1.055408970976246</v>
      </c>
      <c r="E62" s="11">
        <v>0.1091295564439151</v>
      </c>
      <c r="F62" s="20">
        <v>54</v>
      </c>
    </row>
    <row r="63" spans="1:6" ht="15">
      <c r="A63" s="22" t="s">
        <v>72</v>
      </c>
      <c r="B63" s="8">
        <v>3.03</v>
      </c>
      <c r="C63" s="8">
        <v>3.33</v>
      </c>
      <c r="D63" s="19">
        <f t="shared" si="0"/>
        <v>9.9009900990099098</v>
      </c>
      <c r="E63" s="11">
        <v>9.4882878056981021E-2</v>
      </c>
      <c r="F63" s="20">
        <v>55</v>
      </c>
    </row>
    <row r="64" spans="1:6" ht="15">
      <c r="A64" s="22" t="s">
        <v>59</v>
      </c>
      <c r="B64" s="8">
        <v>3.35</v>
      </c>
      <c r="C64" s="8">
        <v>3.33</v>
      </c>
      <c r="D64" s="19">
        <f t="shared" si="0"/>
        <v>-0.59701492537312939</v>
      </c>
      <c r="E64" s="11">
        <v>9.4882878056981021E-2</v>
      </c>
      <c r="F64" s="20">
        <v>56</v>
      </c>
    </row>
    <row r="65" spans="1:6" ht="15">
      <c r="A65" s="22" t="s">
        <v>78</v>
      </c>
      <c r="B65" s="8">
        <v>3.19</v>
      </c>
      <c r="C65" s="8">
        <v>3.24</v>
      </c>
      <c r="D65" s="19">
        <f t="shared" si="0"/>
        <v>1.5673981191222763</v>
      </c>
      <c r="E65" s="11">
        <v>9.2318475947332876E-2</v>
      </c>
      <c r="F65" s="20">
        <v>57</v>
      </c>
    </row>
    <row r="66" spans="1:6" ht="15">
      <c r="A66" s="22" t="s">
        <v>92</v>
      </c>
      <c r="B66" s="8">
        <v>3.03</v>
      </c>
      <c r="C66" s="8">
        <v>3.22</v>
      </c>
      <c r="D66" s="19">
        <f t="shared" si="0"/>
        <v>6.270627062706291</v>
      </c>
      <c r="E66" s="11">
        <v>9.1748608811855523E-2</v>
      </c>
      <c r="F66" s="20">
        <v>58</v>
      </c>
    </row>
    <row r="67" spans="1:6" ht="15">
      <c r="A67" s="22" t="s">
        <v>64</v>
      </c>
      <c r="B67" s="8">
        <v>3.39</v>
      </c>
      <c r="C67" s="8">
        <v>3.09</v>
      </c>
      <c r="D67" s="19">
        <f t="shared" si="0"/>
        <v>-8.8495575221238969</v>
      </c>
      <c r="E67" s="11">
        <v>8.8044472431252643E-2</v>
      </c>
      <c r="F67" s="20">
        <v>59</v>
      </c>
    </row>
    <row r="68" spans="1:6" ht="15">
      <c r="A68" s="22" t="s">
        <v>70</v>
      </c>
      <c r="B68" s="8">
        <v>2.98</v>
      </c>
      <c r="C68" s="8">
        <v>3.04</v>
      </c>
      <c r="D68" s="19">
        <f t="shared" ref="D68:D108" si="1">(C68/B68-1)*100</f>
        <v>2.0134228187919545</v>
      </c>
      <c r="E68" s="11">
        <v>8.6619804592559246E-2</v>
      </c>
      <c r="F68" s="20">
        <v>60</v>
      </c>
    </row>
    <row r="69" spans="1:6" ht="15">
      <c r="A69" s="22" t="s">
        <v>27</v>
      </c>
      <c r="B69" s="8">
        <v>3.31</v>
      </c>
      <c r="C69" s="8">
        <v>2.93</v>
      </c>
      <c r="D69" s="19">
        <f t="shared" si="1"/>
        <v>-11.480362537764343</v>
      </c>
      <c r="E69" s="11">
        <v>8.3485535347433748E-2</v>
      </c>
      <c r="F69" s="20">
        <v>61</v>
      </c>
    </row>
    <row r="70" spans="1:6" ht="15">
      <c r="A70" s="22" t="s">
        <v>66</v>
      </c>
      <c r="B70" s="8">
        <v>2.96</v>
      </c>
      <c r="C70" s="8">
        <v>2.87</v>
      </c>
      <c r="D70" s="19">
        <f t="shared" si="1"/>
        <v>-3.0405405405405372</v>
      </c>
      <c r="E70" s="11">
        <v>8.1775933941001647E-2</v>
      </c>
      <c r="F70" s="20">
        <v>62</v>
      </c>
    </row>
    <row r="71" spans="1:6" ht="15">
      <c r="A71" s="22" t="s">
        <v>63</v>
      </c>
      <c r="B71" s="8">
        <v>2.4</v>
      </c>
      <c r="C71" s="8">
        <v>2.57</v>
      </c>
      <c r="D71" s="19">
        <f t="shared" si="1"/>
        <v>7.0833333333333304</v>
      </c>
      <c r="E71" s="11">
        <v>7.3227926908841195E-2</v>
      </c>
      <c r="F71" s="20">
        <v>63</v>
      </c>
    </row>
    <row r="72" spans="1:6" ht="15">
      <c r="A72" s="22" t="s">
        <v>136</v>
      </c>
      <c r="B72" s="8">
        <v>0.14000000000000001</v>
      </c>
      <c r="C72" s="8">
        <v>2.56</v>
      </c>
      <c r="D72" s="19">
        <f t="shared" si="1"/>
        <v>1728.5714285714284</v>
      </c>
      <c r="E72" s="11">
        <v>7.2942993341102519E-2</v>
      </c>
      <c r="F72" s="20">
        <v>64</v>
      </c>
    </row>
    <row r="73" spans="1:6" ht="15">
      <c r="A73" s="22" t="s">
        <v>85</v>
      </c>
      <c r="B73" s="8">
        <v>2.4</v>
      </c>
      <c r="C73" s="8">
        <v>2.5</v>
      </c>
      <c r="D73" s="19">
        <f t="shared" si="1"/>
        <v>4.1666666666666741</v>
      </c>
      <c r="E73" s="11">
        <v>7.1233391934670431E-2</v>
      </c>
      <c r="F73" s="20">
        <v>65</v>
      </c>
    </row>
    <row r="74" spans="1:6" ht="15">
      <c r="A74" s="22" t="s">
        <v>76</v>
      </c>
      <c r="B74" s="8">
        <v>3.68</v>
      </c>
      <c r="C74" s="8">
        <v>2.48</v>
      </c>
      <c r="D74" s="19">
        <f t="shared" si="1"/>
        <v>-32.608695652173914</v>
      </c>
      <c r="E74" s="11">
        <v>7.0663524799193064E-2</v>
      </c>
      <c r="F74" s="20">
        <v>66</v>
      </c>
    </row>
    <row r="75" spans="1:6" ht="15">
      <c r="A75" s="22" t="s">
        <v>75</v>
      </c>
      <c r="B75" s="8">
        <v>2.5</v>
      </c>
      <c r="C75" s="8">
        <v>2.4500000000000002</v>
      </c>
      <c r="D75" s="19">
        <f t="shared" si="1"/>
        <v>-1.9999999999999907</v>
      </c>
      <c r="E75" s="11">
        <v>6.9808724095977021E-2</v>
      </c>
      <c r="F75" s="20">
        <v>67</v>
      </c>
    </row>
    <row r="76" spans="1:6" ht="15">
      <c r="A76" s="22" t="s">
        <v>91</v>
      </c>
      <c r="B76" s="8">
        <v>2.02</v>
      </c>
      <c r="C76" s="8">
        <v>2.29</v>
      </c>
      <c r="D76" s="19">
        <f t="shared" si="1"/>
        <v>13.366336633663355</v>
      </c>
      <c r="E76" s="11">
        <v>6.5249787012158111E-2</v>
      </c>
      <c r="F76" s="20">
        <v>68</v>
      </c>
    </row>
    <row r="77" spans="1:6" ht="15">
      <c r="A77" s="22" t="s">
        <v>86</v>
      </c>
      <c r="B77" s="8">
        <v>2.36</v>
      </c>
      <c r="C77" s="8">
        <v>2.1800000000000002</v>
      </c>
      <c r="D77" s="19">
        <f t="shared" si="1"/>
        <v>-7.6271186440677869</v>
      </c>
      <c r="E77" s="11">
        <v>6.211551776703262E-2</v>
      </c>
      <c r="F77" s="20">
        <v>69</v>
      </c>
    </row>
    <row r="78" spans="1:6" ht="15">
      <c r="A78" s="22" t="s">
        <v>97</v>
      </c>
      <c r="B78" s="8">
        <v>2.02</v>
      </c>
      <c r="C78" s="8">
        <v>2.02</v>
      </c>
      <c r="D78" s="19">
        <f t="shared" si="1"/>
        <v>0</v>
      </c>
      <c r="E78" s="11">
        <v>5.7556580683213711E-2</v>
      </c>
      <c r="F78" s="20">
        <v>70</v>
      </c>
    </row>
    <row r="79" spans="1:6" ht="15">
      <c r="A79" s="22" t="s">
        <v>62</v>
      </c>
      <c r="B79" s="8">
        <v>1.81</v>
      </c>
      <c r="C79" s="8">
        <v>1.92</v>
      </c>
      <c r="D79" s="19">
        <f t="shared" si="1"/>
        <v>6.0773480662983381</v>
      </c>
      <c r="E79" s="11">
        <v>5.4707245005826889E-2</v>
      </c>
      <c r="F79" s="20">
        <v>71</v>
      </c>
    </row>
    <row r="80" spans="1:6" ht="15">
      <c r="A80" s="22" t="s">
        <v>94</v>
      </c>
      <c r="B80" s="8">
        <v>1.91</v>
      </c>
      <c r="C80" s="8">
        <v>1.77</v>
      </c>
      <c r="D80" s="19">
        <f t="shared" si="1"/>
        <v>-7.3298429319371694</v>
      </c>
      <c r="E80" s="11">
        <v>5.0433241489746664E-2</v>
      </c>
      <c r="F80" s="20">
        <v>72</v>
      </c>
    </row>
    <row r="81" spans="1:6" ht="15">
      <c r="A81" s="22" t="s">
        <v>95</v>
      </c>
      <c r="B81" s="8">
        <v>1.86</v>
      </c>
      <c r="C81" s="8">
        <v>1.76</v>
      </c>
      <c r="D81" s="19">
        <f t="shared" si="1"/>
        <v>-5.3763440860215113</v>
      </c>
      <c r="E81" s="11">
        <v>5.0148307922007987E-2</v>
      </c>
      <c r="F81" s="20">
        <v>73</v>
      </c>
    </row>
    <row r="82" spans="1:6" ht="15">
      <c r="A82" s="22" t="s">
        <v>79</v>
      </c>
      <c r="B82" s="8">
        <v>2.12</v>
      </c>
      <c r="C82" s="8">
        <v>1.73</v>
      </c>
      <c r="D82" s="19">
        <f t="shared" si="1"/>
        <v>-18.39622641509434</v>
      </c>
      <c r="E82" s="11">
        <v>4.9293507218791936E-2</v>
      </c>
      <c r="F82" s="20">
        <v>74</v>
      </c>
    </row>
    <row r="83" spans="1:6" ht="15">
      <c r="A83" s="22" t="s">
        <v>83</v>
      </c>
      <c r="B83" s="8">
        <v>1.27</v>
      </c>
      <c r="C83" s="8">
        <v>1.55</v>
      </c>
      <c r="D83" s="19">
        <f t="shared" si="1"/>
        <v>22.047244094488192</v>
      </c>
      <c r="E83" s="11">
        <v>4.4164702999495667E-2</v>
      </c>
      <c r="F83" s="20">
        <v>75</v>
      </c>
    </row>
    <row r="84" spans="1:6" ht="15">
      <c r="A84" s="22" t="s">
        <v>98</v>
      </c>
      <c r="B84" s="8">
        <v>0.96</v>
      </c>
      <c r="C84" s="8">
        <v>1.47</v>
      </c>
      <c r="D84" s="19">
        <f t="shared" si="1"/>
        <v>53.125</v>
      </c>
      <c r="E84" s="11">
        <v>4.1885234457586205E-2</v>
      </c>
      <c r="F84" s="20">
        <v>76</v>
      </c>
    </row>
    <row r="85" spans="1:6" ht="15">
      <c r="A85" s="22" t="s">
        <v>84</v>
      </c>
      <c r="B85" s="8">
        <v>1.35</v>
      </c>
      <c r="C85" s="8">
        <v>1.34</v>
      </c>
      <c r="D85" s="19">
        <f t="shared" si="1"/>
        <v>-0.74074074074074181</v>
      </c>
      <c r="E85" s="11">
        <v>3.8181098076983354E-2</v>
      </c>
      <c r="F85" s="20">
        <v>77</v>
      </c>
    </row>
    <row r="86" spans="1:6" ht="15">
      <c r="A86" s="22" t="s">
        <v>56</v>
      </c>
      <c r="B86" s="8">
        <v>0.97</v>
      </c>
      <c r="C86" s="8">
        <v>1.33</v>
      </c>
      <c r="D86" s="19">
        <f t="shared" si="1"/>
        <v>37.113402061855673</v>
      </c>
      <c r="E86" s="11">
        <v>3.789616450924467E-2</v>
      </c>
      <c r="F86" s="20">
        <v>78</v>
      </c>
    </row>
    <row r="87" spans="1:6" ht="15">
      <c r="A87" s="22" t="s">
        <v>103</v>
      </c>
      <c r="B87" s="8">
        <v>1.1499999999999999</v>
      </c>
      <c r="C87" s="8">
        <v>1.31</v>
      </c>
      <c r="D87" s="19">
        <f t="shared" si="1"/>
        <v>13.913043478260878</v>
      </c>
      <c r="E87" s="11">
        <v>3.732629737376731E-2</v>
      </c>
      <c r="F87" s="20">
        <v>79</v>
      </c>
    </row>
    <row r="88" spans="1:6" ht="15">
      <c r="A88" s="22" t="s">
        <v>105</v>
      </c>
      <c r="B88" s="8">
        <v>0.98</v>
      </c>
      <c r="C88" s="8">
        <v>1.1499999999999999</v>
      </c>
      <c r="D88" s="19">
        <f t="shared" si="1"/>
        <v>17.346938775510189</v>
      </c>
      <c r="E88" s="11">
        <v>3.2767360289948394E-2</v>
      </c>
      <c r="F88" s="20">
        <v>80</v>
      </c>
    </row>
    <row r="89" spans="1:6" ht="15">
      <c r="A89" s="22" t="s">
        <v>106</v>
      </c>
      <c r="B89" s="8">
        <v>0.7</v>
      </c>
      <c r="C89" s="8">
        <v>0.95</v>
      </c>
      <c r="D89" s="19">
        <f t="shared" si="1"/>
        <v>35.714285714285722</v>
      </c>
      <c r="E89" s="11">
        <v>2.7068688935174758E-2</v>
      </c>
      <c r="F89" s="20">
        <v>81</v>
      </c>
    </row>
    <row r="90" spans="1:6" ht="15">
      <c r="A90" s="22" t="s">
        <v>54</v>
      </c>
      <c r="B90" s="8">
        <v>0.98</v>
      </c>
      <c r="C90" s="8">
        <v>0.93</v>
      </c>
      <c r="D90" s="19">
        <f t="shared" si="1"/>
        <v>-5.1020408163265252</v>
      </c>
      <c r="E90" s="11">
        <v>2.6498821799697401E-2</v>
      </c>
      <c r="F90" s="20">
        <v>82</v>
      </c>
    </row>
    <row r="91" spans="1:6" ht="15">
      <c r="A91" s="22" t="s">
        <v>137</v>
      </c>
      <c r="B91" s="8">
        <v>0.81</v>
      </c>
      <c r="C91" s="8">
        <v>0.93</v>
      </c>
      <c r="D91" s="19">
        <f t="shared" si="1"/>
        <v>14.814814814814813</v>
      </c>
      <c r="E91" s="11">
        <v>2.6498821799697401E-2</v>
      </c>
      <c r="F91" s="20">
        <v>83</v>
      </c>
    </row>
    <row r="92" spans="1:6" ht="15">
      <c r="A92" s="22" t="s">
        <v>108</v>
      </c>
      <c r="B92" s="8">
        <v>0.73</v>
      </c>
      <c r="C92" s="8">
        <v>0.8</v>
      </c>
      <c r="D92" s="19">
        <f t="shared" si="1"/>
        <v>9.5890410958904262</v>
      </c>
      <c r="E92" s="11">
        <v>2.2794685419094539E-2</v>
      </c>
      <c r="F92" s="20">
        <v>84</v>
      </c>
    </row>
    <row r="93" spans="1:6" ht="15">
      <c r="A93" s="22" t="s">
        <v>107</v>
      </c>
      <c r="B93" s="8">
        <v>0.85</v>
      </c>
      <c r="C93" s="8">
        <v>0.75</v>
      </c>
      <c r="D93" s="19">
        <f t="shared" si="1"/>
        <v>-11.764705882352944</v>
      </c>
      <c r="E93" s="11">
        <v>2.1370017580401128E-2</v>
      </c>
      <c r="F93" s="20">
        <v>85</v>
      </c>
    </row>
    <row r="94" spans="1:6" ht="15">
      <c r="A94" s="22" t="s">
        <v>100</v>
      </c>
      <c r="B94" s="8">
        <v>0.39</v>
      </c>
      <c r="C94" s="8">
        <v>0.73</v>
      </c>
      <c r="D94" s="19">
        <f t="shared" si="1"/>
        <v>87.179487179487154</v>
      </c>
      <c r="E94" s="11">
        <v>2.0800150444923764E-2</v>
      </c>
      <c r="F94" s="20">
        <v>86</v>
      </c>
    </row>
    <row r="95" spans="1:6" ht="15">
      <c r="A95" s="22" t="s">
        <v>138</v>
      </c>
      <c r="B95" s="8">
        <v>0.69</v>
      </c>
      <c r="C95" s="8">
        <v>0.7</v>
      </c>
      <c r="D95" s="19">
        <f t="shared" si="1"/>
        <v>1.449275362318847</v>
      </c>
      <c r="E95" s="11">
        <v>1.9945349741707717E-2</v>
      </c>
      <c r="F95" s="20">
        <v>87</v>
      </c>
    </row>
    <row r="96" spans="1:6" ht="15">
      <c r="A96" s="22" t="s">
        <v>111</v>
      </c>
      <c r="B96" s="8">
        <v>0.86</v>
      </c>
      <c r="C96" s="8">
        <v>0.67</v>
      </c>
      <c r="D96" s="19">
        <f t="shared" si="1"/>
        <v>-22.093023255813947</v>
      </c>
      <c r="E96" s="11">
        <v>1.9090549038491677E-2</v>
      </c>
      <c r="F96" s="20">
        <v>88</v>
      </c>
    </row>
    <row r="97" spans="1:6" ht="15">
      <c r="A97" s="22" t="s">
        <v>87</v>
      </c>
      <c r="B97" s="8">
        <v>0.6</v>
      </c>
      <c r="C97" s="8">
        <v>0.65</v>
      </c>
      <c r="D97" s="19">
        <f t="shared" si="1"/>
        <v>8.3333333333333481</v>
      </c>
      <c r="E97" s="11">
        <v>1.8520681903014313E-2</v>
      </c>
      <c r="F97" s="20">
        <v>89</v>
      </c>
    </row>
    <row r="98" spans="1:6" ht="15">
      <c r="A98" s="22" t="s">
        <v>109</v>
      </c>
      <c r="B98" s="8">
        <v>0.54</v>
      </c>
      <c r="C98" s="8">
        <v>0.59</v>
      </c>
      <c r="D98" s="19">
        <f t="shared" si="1"/>
        <v>9.259259259259256</v>
      </c>
      <c r="E98" s="11">
        <v>1.6811080496582219E-2</v>
      </c>
      <c r="F98" s="20">
        <v>90</v>
      </c>
    </row>
    <row r="99" spans="1:6" ht="15">
      <c r="A99" s="22" t="s">
        <v>110</v>
      </c>
      <c r="B99" s="8">
        <v>0.57999999999999996</v>
      </c>
      <c r="C99" s="8">
        <v>0.56000000000000005</v>
      </c>
      <c r="D99" s="19">
        <f t="shared" si="1"/>
        <v>-3.4482758620689502</v>
      </c>
      <c r="E99" s="11">
        <v>1.5956279793366179E-2</v>
      </c>
      <c r="F99" s="20">
        <v>91</v>
      </c>
    </row>
    <row r="100" spans="1:6" ht="15">
      <c r="A100" s="22" t="s">
        <v>39</v>
      </c>
      <c r="B100" s="8">
        <v>0.55000000000000004</v>
      </c>
      <c r="C100" s="8">
        <v>0.51</v>
      </c>
      <c r="D100" s="19">
        <f t="shared" si="1"/>
        <v>-7.2727272727272751</v>
      </c>
      <c r="E100" s="11">
        <v>1.4531611954672768E-2</v>
      </c>
      <c r="F100" s="20">
        <v>92</v>
      </c>
    </row>
    <row r="101" spans="1:6" ht="15">
      <c r="A101" s="22" t="s">
        <v>80</v>
      </c>
      <c r="B101" s="8">
        <v>0.39</v>
      </c>
      <c r="C101" s="8">
        <v>0.45</v>
      </c>
      <c r="D101" s="19">
        <f t="shared" si="1"/>
        <v>15.384615384615374</v>
      </c>
      <c r="E101" s="11">
        <v>1.2822010548240679E-2</v>
      </c>
      <c r="F101" s="20">
        <v>93</v>
      </c>
    </row>
    <row r="102" spans="1:6" ht="15">
      <c r="A102" s="22" t="s">
        <v>112</v>
      </c>
      <c r="B102" s="8">
        <v>0.45</v>
      </c>
      <c r="C102" s="8">
        <v>0.42</v>
      </c>
      <c r="D102" s="19">
        <f t="shared" si="1"/>
        <v>-6.6666666666666767</v>
      </c>
      <c r="E102" s="11">
        <v>1.1967209845024631E-2</v>
      </c>
      <c r="F102" s="20">
        <v>94</v>
      </c>
    </row>
    <row r="103" spans="1:6" ht="15">
      <c r="A103" s="22" t="s">
        <v>139</v>
      </c>
      <c r="B103" s="8">
        <v>0.38</v>
      </c>
      <c r="C103" s="8">
        <v>0.41</v>
      </c>
      <c r="D103" s="19">
        <f t="shared" si="1"/>
        <v>7.8947368421052655</v>
      </c>
      <c r="E103" s="11">
        <v>1.168227627728595E-2</v>
      </c>
      <c r="F103" s="20">
        <v>95</v>
      </c>
    </row>
    <row r="104" spans="1:6" ht="15">
      <c r="A104" s="22" t="s">
        <v>90</v>
      </c>
      <c r="B104" s="8">
        <v>0.44</v>
      </c>
      <c r="C104" s="8">
        <v>0.37</v>
      </c>
      <c r="D104" s="19">
        <f t="shared" si="1"/>
        <v>-15.909090909090907</v>
      </c>
      <c r="E104" s="11">
        <v>1.0542542006331224E-2</v>
      </c>
      <c r="F104" s="20">
        <v>96</v>
      </c>
    </row>
    <row r="105" spans="1:6" ht="15">
      <c r="A105" s="22" t="s">
        <v>116</v>
      </c>
      <c r="B105" s="8">
        <v>0.33</v>
      </c>
      <c r="C105" s="8">
        <v>0.34</v>
      </c>
      <c r="D105" s="19">
        <f t="shared" si="1"/>
        <v>3.0303030303030276</v>
      </c>
      <c r="E105" s="11">
        <v>9.6877413031151785E-3</v>
      </c>
      <c r="F105" s="20">
        <v>97</v>
      </c>
    </row>
    <row r="106" spans="1:6" ht="15">
      <c r="A106" s="22" t="s">
        <v>114</v>
      </c>
      <c r="B106" s="8">
        <v>0.24</v>
      </c>
      <c r="C106" s="8">
        <v>0.33</v>
      </c>
      <c r="D106" s="19">
        <f t="shared" si="1"/>
        <v>37.500000000000021</v>
      </c>
      <c r="E106" s="11">
        <v>9.4028077353764967E-3</v>
      </c>
      <c r="F106" s="20">
        <v>98</v>
      </c>
    </row>
    <row r="107" spans="1:6" ht="15">
      <c r="A107" s="22" t="s">
        <v>140</v>
      </c>
      <c r="B107" s="8">
        <v>0.22</v>
      </c>
      <c r="C107" s="8">
        <v>0.31</v>
      </c>
      <c r="D107" s="19">
        <f t="shared" si="1"/>
        <v>40.909090909090921</v>
      </c>
      <c r="E107" s="11">
        <v>8.832940599899133E-3</v>
      </c>
      <c r="F107" s="20">
        <v>99</v>
      </c>
    </row>
    <row r="108" spans="1:6" ht="15">
      <c r="A108" s="22" t="s">
        <v>115</v>
      </c>
      <c r="B108" s="8">
        <v>0.32</v>
      </c>
      <c r="C108" s="8">
        <v>0.3</v>
      </c>
      <c r="D108" s="19">
        <f t="shared" si="1"/>
        <v>-6.25</v>
      </c>
      <c r="E108" s="11">
        <v>8.5480070321604512E-3</v>
      </c>
      <c r="F108" s="20">
        <v>100</v>
      </c>
    </row>
  </sheetData>
  <mergeCells count="1">
    <mergeCell ref="C1:F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纺织品服装</vt:lpstr>
      <vt:lpstr>服装</vt:lpstr>
      <vt:lpstr>纺织品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2024-01-12T02:45:54Z</dcterms:created>
  <dcterms:modified xsi:type="dcterms:W3CDTF">2024-01-12T04:12:52Z</dcterms:modified>
</cp:coreProperties>
</file>