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纺织化纤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F40" i="1"/>
  <c r="E40" i="1"/>
  <c r="D40" i="1"/>
  <c r="C40" i="1"/>
  <c r="B40" i="1"/>
  <c r="I35" i="1"/>
  <c r="H35" i="1"/>
  <c r="G35" i="1"/>
  <c r="F35" i="1"/>
  <c r="E35" i="1"/>
  <c r="D35" i="1"/>
  <c r="C35" i="1"/>
  <c r="B35" i="1"/>
  <c r="I31" i="1"/>
  <c r="H31" i="1"/>
  <c r="G31" i="1"/>
  <c r="F31" i="1"/>
  <c r="E31" i="1"/>
  <c r="D31" i="1"/>
  <c r="C31" i="1"/>
  <c r="B31" i="1"/>
  <c r="I27" i="1"/>
  <c r="H27" i="1"/>
  <c r="G27" i="1"/>
  <c r="F27" i="1"/>
  <c r="E27" i="1"/>
  <c r="D27" i="1"/>
  <c r="C27" i="1"/>
  <c r="B27" i="1"/>
  <c r="I23" i="1"/>
  <c r="H23" i="1"/>
  <c r="G23" i="1"/>
  <c r="F23" i="1"/>
  <c r="E23" i="1"/>
  <c r="D23" i="1"/>
  <c r="C23" i="1"/>
  <c r="B23" i="1"/>
  <c r="I19" i="1"/>
  <c r="H19" i="1"/>
  <c r="G19" i="1"/>
  <c r="F19" i="1"/>
  <c r="E19" i="1"/>
  <c r="D19" i="1"/>
  <c r="C19" i="1"/>
  <c r="B19" i="1"/>
  <c r="I15" i="1"/>
  <c r="H15" i="1"/>
  <c r="G15" i="1"/>
  <c r="F15" i="1"/>
  <c r="E15" i="1"/>
  <c r="D15" i="1"/>
  <c r="C15" i="1"/>
  <c r="B15" i="1"/>
  <c r="I10" i="1"/>
  <c r="H10" i="1"/>
  <c r="G10" i="1"/>
  <c r="F10" i="1"/>
  <c r="E10" i="1"/>
  <c r="D10" i="1"/>
  <c r="C10" i="1"/>
  <c r="B10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<sst xmlns="http://schemas.openxmlformats.org/spreadsheetml/2006/main" count="42" uniqueCount="41">
  <si>
    <t>单位：万吨</t>
    <phoneticPr fontId="3" type="noConversion"/>
  </si>
  <si>
    <t>2023</t>
  </si>
  <si>
    <t>2024</t>
  </si>
  <si>
    <t>2025</t>
  </si>
  <si>
    <t>2030</t>
  </si>
  <si>
    <t>2035</t>
  </si>
  <si>
    <t>2040</t>
  </si>
  <si>
    <t>2045</t>
  </si>
  <si>
    <t>2050</t>
  </si>
  <si>
    <t>对二甲苯生产量</t>
    <phoneticPr fontId="8" type="noConversion"/>
  </si>
  <si>
    <t>对二甲苯产能</t>
  </si>
  <si>
    <t>对二甲苯开工率</t>
    <phoneticPr fontId="11" type="noConversion"/>
  </si>
  <si>
    <t>PTA产量</t>
    <phoneticPr fontId="11" type="noConversion"/>
  </si>
  <si>
    <t>PTA产能</t>
  </si>
  <si>
    <t>PTA开工率</t>
  </si>
  <si>
    <t>聚酯聚合物生产量</t>
    <phoneticPr fontId="3" type="noConversion"/>
  </si>
  <si>
    <t>聚酯聚合物生产能力</t>
    <phoneticPr fontId="3" type="noConversion"/>
  </si>
  <si>
    <t>开工率</t>
    <phoneticPr fontId="3" type="noConversion"/>
  </si>
  <si>
    <t>长丝总产量</t>
  </si>
  <si>
    <t>长丝生产能力</t>
    <phoneticPr fontId="3" type="noConversion"/>
  </si>
  <si>
    <t>开工率</t>
    <phoneticPr fontId="3" type="noConversion"/>
  </si>
  <si>
    <t>短纤总产量</t>
  </si>
  <si>
    <t>短纤产能</t>
    <phoneticPr fontId="11" type="noConversion"/>
  </si>
  <si>
    <t>开工率</t>
    <phoneticPr fontId="3" type="noConversion"/>
  </si>
  <si>
    <t>PET树脂总产量</t>
  </si>
  <si>
    <t>PET树脂产能</t>
    <phoneticPr fontId="11" type="noConversion"/>
  </si>
  <si>
    <t>开工率</t>
    <phoneticPr fontId="3" type="noConversion"/>
  </si>
  <si>
    <t>膜片总产量</t>
    <phoneticPr fontId="11" type="noConversion"/>
  </si>
  <si>
    <t>膜片总产能</t>
    <phoneticPr fontId="11" type="noConversion"/>
  </si>
  <si>
    <t>环氧乙烷生产量</t>
    <phoneticPr fontId="3" type="noConversion"/>
  </si>
  <si>
    <t>环氧乙烷产能</t>
    <phoneticPr fontId="3" type="noConversion"/>
  </si>
  <si>
    <t>环氧乙烷开工率</t>
  </si>
  <si>
    <r>
      <t>M</t>
    </r>
    <r>
      <rPr>
        <b/>
        <sz val="11"/>
        <color indexed="8"/>
        <rFont val="宋体"/>
        <family val="3"/>
        <charset val="134"/>
      </rPr>
      <t>EG</t>
    </r>
    <r>
      <rPr>
        <b/>
        <sz val="11"/>
        <color theme="1"/>
        <rFont val="宋体"/>
        <family val="3"/>
        <charset val="134"/>
        <scheme val="minor"/>
      </rPr>
      <t>产量</t>
    </r>
    <phoneticPr fontId="8" type="noConversion"/>
  </si>
  <si>
    <r>
      <t>M</t>
    </r>
    <r>
      <rPr>
        <sz val="11"/>
        <color indexed="8"/>
        <rFont val="宋体"/>
        <family val="3"/>
        <charset val="134"/>
      </rPr>
      <t>EG</t>
    </r>
    <r>
      <rPr>
        <sz val="11"/>
        <color theme="1"/>
        <rFont val="宋体"/>
        <family val="3"/>
        <charset val="134"/>
        <scheme val="minor"/>
      </rPr>
      <t>产能</t>
    </r>
    <phoneticPr fontId="8" type="noConversion"/>
  </si>
  <si>
    <t>MEG开工率</t>
    <phoneticPr fontId="3" type="noConversion"/>
  </si>
  <si>
    <t>聚酯的MEG消耗量</t>
  </si>
  <si>
    <t>防冻液的MEG消耗量</t>
    <phoneticPr fontId="11" type="noConversion"/>
  </si>
  <si>
    <t>工业用MEG消费</t>
  </si>
  <si>
    <t>MEG总消耗量</t>
    <phoneticPr fontId="8" type="noConversion"/>
  </si>
  <si>
    <t>说明：据（Wood Mackenzie）伍德麦肯兹公司 相关预测数据整理,仅供参考。中咨公司  老科协   张其伟 2023.10.11</t>
    <phoneticPr fontId="3" type="noConversion"/>
  </si>
  <si>
    <t>世界聚酯相关产业链预测数据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</si>
</sst>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#,###;\(#,###\);\-"/>
    <numFmt numFmtId="177" formatCode="0.0%"/>
  </numFmts>
  <fonts count="1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3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176" fontId="9" fillId="0" borderId="5" xfId="1" applyNumberFormat="1" applyFont="1" applyFill="1" applyBorder="1" applyAlignment="1">
      <alignment horizontal="center" vertical="center"/>
    </xf>
    <xf numFmtId="176" fontId="10" fillId="0" borderId="5" xfId="1" applyNumberFormat="1" applyFont="1" applyFill="1" applyBorder="1" applyAlignment="1">
      <alignment horizontal="center" vertical="center"/>
    </xf>
    <xf numFmtId="176" fontId="10" fillId="0" borderId="6" xfId="1" applyNumberFormat="1" applyFont="1" applyFill="1" applyBorder="1" applyAlignment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177" fontId="10" fillId="0" borderId="5" xfId="1" applyNumberFormat="1" applyFont="1" applyFill="1" applyBorder="1" applyAlignment="1">
      <alignment horizontal="center" vertical="center"/>
    </xf>
    <xf numFmtId="177" fontId="10" fillId="0" borderId="6" xfId="1" applyNumberFormat="1" applyFont="1" applyFill="1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176" fontId="12" fillId="0" borderId="5" xfId="1" applyNumberFormat="1" applyFont="1" applyFill="1" applyBorder="1" applyAlignment="1">
      <alignment horizontal="center" vertical="center"/>
    </xf>
    <xf numFmtId="176" fontId="12" fillId="0" borderId="6" xfId="1" applyNumberFormat="1" applyFont="1" applyFill="1" applyBorder="1" applyAlignment="1">
      <alignment horizontal="center" vertical="center"/>
    </xf>
    <xf numFmtId="177" fontId="13" fillId="2" borderId="5" xfId="1" applyNumberFormat="1" applyFont="1" applyFill="1" applyBorder="1" applyAlignment="1">
      <alignment horizontal="center" vertical="center"/>
    </xf>
    <xf numFmtId="177" fontId="13" fillId="2" borderId="6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76" fontId="14" fillId="0" borderId="5" xfId="1" applyNumberFormat="1" applyFont="1" applyFill="1" applyBorder="1" applyAlignment="1">
      <alignment horizontal="center" vertical="center"/>
    </xf>
    <xf numFmtId="176" fontId="14" fillId="0" borderId="6" xfId="1" applyNumberFormat="1" applyFont="1" applyFill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176" fontId="10" fillId="2" borderId="0" xfId="1" applyNumberFormat="1" applyFont="1" applyFill="1" applyBorder="1" applyAlignment="1">
      <alignment horizontal="left" vertical="center"/>
    </xf>
    <xf numFmtId="176" fontId="9" fillId="0" borderId="6" xfId="1" applyNumberFormat="1" applyFont="1" applyFill="1" applyBorder="1" applyAlignment="1">
      <alignment horizontal="center" vertical="center"/>
    </xf>
    <xf numFmtId="0" fontId="17" fillId="0" borderId="7" xfId="0" applyFont="1" applyBorder="1" applyAlignment="1" applyProtection="1">
      <alignment vertical="center"/>
      <protection locked="0"/>
    </xf>
    <xf numFmtId="176" fontId="12" fillId="0" borderId="8" xfId="1" applyNumberFormat="1" applyFont="1" applyFill="1" applyBorder="1" applyAlignment="1">
      <alignment horizontal="center" vertical="center"/>
    </xf>
    <xf numFmtId="176" fontId="12" fillId="0" borderId="9" xfId="1" applyNumberFormat="1" applyFont="1" applyFill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A2" sqref="A2"/>
    </sheetView>
  </sheetViews>
  <sheetFormatPr defaultRowHeight="13.5"/>
  <cols>
    <col min="1" max="1" width="31.5" customWidth="1"/>
  </cols>
  <sheetData>
    <row r="1" spans="1:10" ht="1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4.75" customHeight="1">
      <c r="A2" s="3" t="s">
        <v>40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  <c r="J2" s="2"/>
    </row>
    <row r="3" spans="1:10" ht="24.75" customHeight="1">
      <c r="A3" s="6" t="s">
        <v>9</v>
      </c>
      <c r="B3" s="7">
        <v>5303.7438999999995</v>
      </c>
      <c r="C3" s="7">
        <v>5531.2323999999999</v>
      </c>
      <c r="D3" s="7">
        <v>5620.5546000000004</v>
      </c>
      <c r="E3" s="7">
        <v>6505.5432000000001</v>
      </c>
      <c r="F3" s="7">
        <v>7281.3487999999998</v>
      </c>
      <c r="G3" s="7">
        <v>7905.5589999999993</v>
      </c>
      <c r="H3" s="7">
        <v>8586.7907999999989</v>
      </c>
      <c r="I3" s="25">
        <v>8966.5321000000004</v>
      </c>
      <c r="J3" s="2"/>
    </row>
    <row r="4" spans="1:10" ht="14.25">
      <c r="A4" s="10" t="s">
        <v>10</v>
      </c>
      <c r="B4" s="8">
        <v>8498.4670999999998</v>
      </c>
      <c r="C4" s="8">
        <v>8675.8091999999997</v>
      </c>
      <c r="D4" s="8">
        <v>8770.9327999999987</v>
      </c>
      <c r="E4" s="8">
        <v>9218.6452000000008</v>
      </c>
      <c r="F4" s="8">
        <v>9896.7000000000007</v>
      </c>
      <c r="G4" s="8">
        <v>10536.7</v>
      </c>
      <c r="H4" s="8">
        <v>11336.7</v>
      </c>
      <c r="I4" s="9">
        <v>11686.7</v>
      </c>
      <c r="J4" s="2"/>
    </row>
    <row r="5" spans="1:10" ht="14.25">
      <c r="A5" s="10" t="s">
        <v>11</v>
      </c>
      <c r="B5" s="11">
        <f t="shared" ref="B5:I5" si="0">B3/B4</f>
        <v>0.62408241834577438</v>
      </c>
      <c r="C5" s="11">
        <f t="shared" si="0"/>
        <v>0.63754657029571371</v>
      </c>
      <c r="D5" s="11">
        <f t="shared" si="0"/>
        <v>0.64081606006604008</v>
      </c>
      <c r="E5" s="11">
        <f t="shared" si="0"/>
        <v>0.70569406445971039</v>
      </c>
      <c r="F5" s="11">
        <f t="shared" si="0"/>
        <v>0.73573502278537284</v>
      </c>
      <c r="G5" s="11">
        <f t="shared" si="0"/>
        <v>0.75028794594132875</v>
      </c>
      <c r="H5" s="11">
        <f t="shared" si="0"/>
        <v>0.75743300960596982</v>
      </c>
      <c r="I5" s="12">
        <f t="shared" si="0"/>
        <v>0.76724242942832444</v>
      </c>
      <c r="J5" s="2"/>
    </row>
    <row r="6" spans="1:10" ht="14.25">
      <c r="A6" s="10"/>
      <c r="B6" s="13"/>
      <c r="C6" s="13"/>
      <c r="D6" s="13"/>
      <c r="E6" s="13"/>
      <c r="F6" s="13"/>
      <c r="G6" s="13"/>
      <c r="H6" s="13"/>
      <c r="I6" s="14"/>
      <c r="J6" s="2"/>
    </row>
    <row r="7" spans="1:10" ht="14.25">
      <c r="A7" s="10"/>
      <c r="B7" s="13"/>
      <c r="C7" s="13"/>
      <c r="D7" s="13"/>
      <c r="E7" s="13"/>
      <c r="F7" s="13"/>
      <c r="G7" s="13"/>
      <c r="H7" s="13"/>
      <c r="I7" s="14"/>
      <c r="J7" s="2"/>
    </row>
    <row r="8" spans="1:10" ht="14.25">
      <c r="A8" s="6" t="s">
        <v>12</v>
      </c>
      <c r="B8" s="7">
        <v>7768.0509999999995</v>
      </c>
      <c r="C8" s="7">
        <v>8247.6870999999992</v>
      </c>
      <c r="D8" s="7">
        <v>8472.7429999999986</v>
      </c>
      <c r="E8" s="7">
        <v>9788.4143000000004</v>
      </c>
      <c r="F8" s="7">
        <v>11006.6983</v>
      </c>
      <c r="G8" s="7">
        <v>11878.094300000001</v>
      </c>
      <c r="H8" s="7">
        <v>12903.6973</v>
      </c>
      <c r="I8" s="25">
        <v>13477.9337</v>
      </c>
      <c r="J8" s="2"/>
    </row>
    <row r="9" spans="1:10" ht="14.25">
      <c r="A9" s="10" t="s">
        <v>13</v>
      </c>
      <c r="B9" s="8">
        <v>10892.014999999999</v>
      </c>
      <c r="C9" s="8">
        <v>10875.3</v>
      </c>
      <c r="D9" s="8">
        <v>10552.313599999999</v>
      </c>
      <c r="E9" s="8">
        <v>13892.656099999998</v>
      </c>
      <c r="F9" s="8">
        <v>14324.3</v>
      </c>
      <c r="G9" s="8">
        <v>15257.3</v>
      </c>
      <c r="H9" s="8">
        <v>16423.3</v>
      </c>
      <c r="I9" s="9">
        <v>17048.3</v>
      </c>
      <c r="J9" s="2"/>
    </row>
    <row r="10" spans="1:10" ht="14.25">
      <c r="A10" s="10" t="s">
        <v>14</v>
      </c>
      <c r="B10" s="11">
        <f t="shared" ref="B10:I10" si="1">B8/B9</f>
        <v>0.71318768841210745</v>
      </c>
      <c r="C10" s="11">
        <f t="shared" si="1"/>
        <v>0.75838708817228029</v>
      </c>
      <c r="D10" s="11">
        <f t="shared" si="1"/>
        <v>0.80292752103197529</v>
      </c>
      <c r="E10" s="11">
        <f t="shared" si="1"/>
        <v>0.7045747213162501</v>
      </c>
      <c r="F10" s="11">
        <f t="shared" si="1"/>
        <v>0.76839345029076467</v>
      </c>
      <c r="G10" s="11">
        <f t="shared" si="1"/>
        <v>0.77851876151088339</v>
      </c>
      <c r="H10" s="11">
        <f t="shared" si="1"/>
        <v>0.7856945498164194</v>
      </c>
      <c r="I10" s="12">
        <f t="shared" si="1"/>
        <v>0.79057347066862971</v>
      </c>
      <c r="J10" s="2"/>
    </row>
    <row r="11" spans="1:10" ht="14.25">
      <c r="A11" s="10"/>
      <c r="B11" s="15"/>
      <c r="C11" s="15"/>
      <c r="D11" s="15"/>
      <c r="E11" s="15"/>
      <c r="F11" s="15"/>
      <c r="G11" s="15"/>
      <c r="H11" s="15"/>
      <c r="I11" s="16"/>
      <c r="J11" s="2"/>
    </row>
    <row r="12" spans="1:10" ht="14.25">
      <c r="A12" s="10"/>
      <c r="B12" s="15"/>
      <c r="C12" s="15"/>
      <c r="D12" s="15"/>
      <c r="E12" s="15"/>
      <c r="F12" s="15"/>
      <c r="G12" s="15"/>
      <c r="H12" s="15"/>
      <c r="I12" s="16"/>
      <c r="J12" s="2"/>
    </row>
    <row r="13" spans="1:10" ht="14.25">
      <c r="A13" s="6" t="s">
        <v>15</v>
      </c>
      <c r="B13" s="21">
        <v>9396.4323000000004</v>
      </c>
      <c r="C13" s="21">
        <v>9804.8425000000007</v>
      </c>
      <c r="D13" s="21">
        <v>10216.388199999999</v>
      </c>
      <c r="E13" s="21">
        <v>11762.3701</v>
      </c>
      <c r="F13" s="21">
        <v>13065.757099999999</v>
      </c>
      <c r="G13" s="21">
        <v>14314.6672</v>
      </c>
      <c r="H13" s="21">
        <v>15327.7562</v>
      </c>
      <c r="I13" s="22">
        <v>16090.529199999999</v>
      </c>
      <c r="J13" s="2"/>
    </row>
    <row r="14" spans="1:10" ht="14.25">
      <c r="A14" s="10" t="s">
        <v>16</v>
      </c>
      <c r="B14" s="15">
        <v>11966.9226</v>
      </c>
      <c r="C14" s="15">
        <v>12716.040700000001</v>
      </c>
      <c r="D14" s="15">
        <v>13421.0226</v>
      </c>
      <c r="E14" s="15">
        <v>15380.177299999999</v>
      </c>
      <c r="F14" s="15">
        <v>17250.150000000001</v>
      </c>
      <c r="G14" s="15">
        <v>18562.150000000001</v>
      </c>
      <c r="H14" s="15">
        <v>19907.150000000001</v>
      </c>
      <c r="I14" s="16">
        <v>21671.15</v>
      </c>
      <c r="J14" s="2"/>
    </row>
    <row r="15" spans="1:10" ht="14.25">
      <c r="A15" s="10" t="s">
        <v>17</v>
      </c>
      <c r="B15" s="17">
        <f>B13/B14</f>
        <v>0.78520039061671554</v>
      </c>
      <c r="C15" s="17">
        <f t="shared" ref="C15:I15" si="2">C13/C14</f>
        <v>0.7710609561040489</v>
      </c>
      <c r="D15" s="17">
        <f t="shared" si="2"/>
        <v>0.76122278491655315</v>
      </c>
      <c r="E15" s="17">
        <f t="shared" si="2"/>
        <v>0.76477467525683207</v>
      </c>
      <c r="F15" s="17">
        <f t="shared" si="2"/>
        <v>0.75742860786717781</v>
      </c>
      <c r="G15" s="17">
        <f t="shared" si="2"/>
        <v>0.77117506323351548</v>
      </c>
      <c r="H15" s="17">
        <f t="shared" si="2"/>
        <v>0.76996236025749532</v>
      </c>
      <c r="I15" s="18">
        <f t="shared" si="2"/>
        <v>0.7424861717075466</v>
      </c>
      <c r="J15" s="2"/>
    </row>
    <row r="16" spans="1:10" ht="14.25">
      <c r="A16" s="10"/>
      <c r="B16" s="19"/>
      <c r="C16" s="19"/>
      <c r="D16" s="19"/>
      <c r="E16" s="19"/>
      <c r="F16" s="19"/>
      <c r="G16" s="19"/>
      <c r="H16" s="19"/>
      <c r="I16" s="20"/>
      <c r="J16" s="2"/>
    </row>
    <row r="17" spans="1:10" ht="14.25">
      <c r="A17" s="6" t="s">
        <v>18</v>
      </c>
      <c r="B17" s="21">
        <v>4394.0936000000002</v>
      </c>
      <c r="C17" s="21">
        <v>4661.2448999999997</v>
      </c>
      <c r="D17" s="21">
        <v>4896.0055999999995</v>
      </c>
      <c r="E17" s="21">
        <v>5839.1824999999999</v>
      </c>
      <c r="F17" s="21">
        <v>6497.7348000000002</v>
      </c>
      <c r="G17" s="21">
        <v>7102.1063999999997</v>
      </c>
      <c r="H17" s="21">
        <v>7577.9728000000005</v>
      </c>
      <c r="I17" s="22">
        <v>7890.9210000000003</v>
      </c>
      <c r="J17" s="2"/>
    </row>
    <row r="18" spans="1:10" ht="14.25">
      <c r="A18" s="10" t="s">
        <v>19</v>
      </c>
      <c r="B18" s="15">
        <v>6581.5163000000002</v>
      </c>
      <c r="C18" s="15">
        <v>6897.2691000000004</v>
      </c>
      <c r="D18" s="15">
        <v>7194.6952000000001</v>
      </c>
      <c r="E18" s="15">
        <v>7891.4721999999992</v>
      </c>
      <c r="F18" s="15">
        <v>8827.8054999999986</v>
      </c>
      <c r="G18" s="15">
        <v>9662.1928000000007</v>
      </c>
      <c r="H18" s="15">
        <v>9753.0928000000004</v>
      </c>
      <c r="I18" s="16">
        <v>9772.8927999999996</v>
      </c>
      <c r="J18" s="2"/>
    </row>
    <row r="19" spans="1:10" ht="14.25">
      <c r="A19" s="10" t="s">
        <v>20</v>
      </c>
      <c r="B19" s="17">
        <f>B17/B18</f>
        <v>0.66764152813843214</v>
      </c>
      <c r="C19" s="17">
        <f t="shared" ref="C19:I19" si="3">C17/C18</f>
        <v>0.67581021305954259</v>
      </c>
      <c r="D19" s="17">
        <f t="shared" si="3"/>
        <v>0.68050215664452318</v>
      </c>
      <c r="E19" s="17">
        <f t="shared" si="3"/>
        <v>0.73993576255644677</v>
      </c>
      <c r="F19" s="17">
        <f t="shared" si="3"/>
        <v>0.73605323542753642</v>
      </c>
      <c r="G19" s="17">
        <f t="shared" si="3"/>
        <v>0.73504084911242917</v>
      </c>
      <c r="H19" s="17">
        <f t="shared" si="3"/>
        <v>0.7769815129822204</v>
      </c>
      <c r="I19" s="18">
        <f t="shared" si="3"/>
        <v>0.80742940309342193</v>
      </c>
      <c r="J19" s="2"/>
    </row>
    <row r="20" spans="1:10" ht="14.25">
      <c r="A20" s="10"/>
      <c r="B20" s="19"/>
      <c r="C20" s="19"/>
      <c r="D20" s="19"/>
      <c r="E20" s="19"/>
      <c r="F20" s="19"/>
      <c r="G20" s="19"/>
      <c r="H20" s="19"/>
      <c r="I20" s="20"/>
      <c r="J20" s="2"/>
    </row>
    <row r="21" spans="1:10" ht="14.25">
      <c r="A21" s="6" t="s">
        <v>21</v>
      </c>
      <c r="B21" s="21">
        <v>1815.0710999999999</v>
      </c>
      <c r="C21" s="21">
        <v>1897.5337999999999</v>
      </c>
      <c r="D21" s="21">
        <v>1968.9335999999998</v>
      </c>
      <c r="E21" s="21">
        <v>2218.4911000000002</v>
      </c>
      <c r="F21" s="21">
        <v>2412.6032</v>
      </c>
      <c r="G21" s="21">
        <v>2579.5133000000001</v>
      </c>
      <c r="H21" s="21">
        <v>2729.2737999999999</v>
      </c>
      <c r="I21" s="22">
        <v>2855.8706999999999</v>
      </c>
      <c r="J21" s="2"/>
    </row>
    <row r="22" spans="1:10" ht="14.25">
      <c r="A22" s="10" t="s">
        <v>22</v>
      </c>
      <c r="B22" s="15">
        <v>2792.7365</v>
      </c>
      <c r="C22" s="15">
        <v>2929.7275</v>
      </c>
      <c r="D22" s="15">
        <v>3020.7950000000001</v>
      </c>
      <c r="E22" s="15">
        <v>3161.4700000000003</v>
      </c>
      <c r="F22" s="15">
        <v>3457.8760000000002</v>
      </c>
      <c r="G22" s="15">
        <v>3789.6260000000002</v>
      </c>
      <c r="H22" s="15">
        <v>3814.6260000000002</v>
      </c>
      <c r="I22" s="16">
        <v>3839.6260000000002</v>
      </c>
      <c r="J22" s="2"/>
    </row>
    <row r="23" spans="1:10" ht="14.25">
      <c r="A23" s="10" t="s">
        <v>23</v>
      </c>
      <c r="B23" s="17">
        <f>B21/B22</f>
        <v>0.64992565535631441</v>
      </c>
      <c r="C23" s="17">
        <f t="shared" ref="C23:I23" si="4">C21/C22</f>
        <v>0.64768269403895073</v>
      </c>
      <c r="D23" s="17">
        <f t="shared" si="4"/>
        <v>0.65179318689285426</v>
      </c>
      <c r="E23" s="17">
        <f t="shared" si="4"/>
        <v>0.70172770894552217</v>
      </c>
      <c r="F23" s="17">
        <f t="shared" si="4"/>
        <v>0.6977124685789774</v>
      </c>
      <c r="G23" s="17">
        <f t="shared" si="4"/>
        <v>0.68067753915557894</v>
      </c>
      <c r="H23" s="17">
        <f t="shared" si="4"/>
        <v>0.71547611744899753</v>
      </c>
      <c r="I23" s="18">
        <f t="shared" si="4"/>
        <v>0.7437887700520831</v>
      </c>
      <c r="J23" s="2"/>
    </row>
    <row r="24" spans="1:10" ht="14.25">
      <c r="A24" s="10"/>
      <c r="B24" s="15"/>
      <c r="C24" s="15"/>
      <c r="D24" s="15"/>
      <c r="E24" s="15"/>
      <c r="F24" s="15"/>
      <c r="G24" s="15"/>
      <c r="H24" s="15"/>
      <c r="I24" s="16"/>
      <c r="J24" s="2"/>
    </row>
    <row r="25" spans="1:10" ht="14.25">
      <c r="A25" s="6" t="s">
        <v>24</v>
      </c>
      <c r="B25" s="21">
        <v>2715.6235999999999</v>
      </c>
      <c r="C25" s="21">
        <v>2740.6909000000001</v>
      </c>
      <c r="D25" s="21">
        <v>2808.1655000000001</v>
      </c>
      <c r="E25" s="21">
        <v>3041.4337999999998</v>
      </c>
      <c r="F25" s="21">
        <v>3348.2365</v>
      </c>
      <c r="G25" s="21">
        <v>3732.3574999999996</v>
      </c>
      <c r="H25" s="21">
        <v>4107.7947000000004</v>
      </c>
      <c r="I25" s="22">
        <v>4427.3006000000005</v>
      </c>
      <c r="J25" s="2"/>
    </row>
    <row r="26" spans="1:10" ht="14.25">
      <c r="A26" s="10" t="s">
        <v>25</v>
      </c>
      <c r="B26" s="15">
        <v>3601.7794000000004</v>
      </c>
      <c r="C26" s="15">
        <v>3906.2267000000002</v>
      </c>
      <c r="D26" s="15">
        <v>4118</v>
      </c>
      <c r="E26" s="15">
        <v>4677.5</v>
      </c>
      <c r="F26" s="15">
        <v>4947.5</v>
      </c>
      <c r="G26" s="15">
        <v>5087.5</v>
      </c>
      <c r="H26" s="15">
        <v>5162.5</v>
      </c>
      <c r="I26" s="16">
        <v>5412.5</v>
      </c>
      <c r="J26" s="2"/>
    </row>
    <row r="27" spans="1:10" ht="14.25">
      <c r="A27" s="10" t="s">
        <v>26</v>
      </c>
      <c r="B27" s="17">
        <f>B25/B26</f>
        <v>0.75396721964704438</v>
      </c>
      <c r="C27" s="17">
        <f t="shared" ref="C27:I27" si="5">C25/C26</f>
        <v>0.70162105542927145</v>
      </c>
      <c r="D27" s="17">
        <f t="shared" si="5"/>
        <v>0.68192459932005833</v>
      </c>
      <c r="E27" s="17">
        <f t="shared" si="5"/>
        <v>0.65022636023516833</v>
      </c>
      <c r="F27" s="17">
        <f t="shared" si="5"/>
        <v>0.67675320869125821</v>
      </c>
      <c r="G27" s="17">
        <f t="shared" si="5"/>
        <v>0.73363292383292378</v>
      </c>
      <c r="H27" s="17">
        <f t="shared" si="5"/>
        <v>0.7956987312348669</v>
      </c>
      <c r="I27" s="18">
        <f t="shared" si="5"/>
        <v>0.81797701616628182</v>
      </c>
      <c r="J27" s="2"/>
    </row>
    <row r="28" spans="1:10" ht="14.25">
      <c r="A28" s="10"/>
      <c r="B28" s="15"/>
      <c r="C28" s="15"/>
      <c r="D28" s="15"/>
      <c r="E28" s="15"/>
      <c r="F28" s="15"/>
      <c r="G28" s="15"/>
      <c r="H28" s="15"/>
      <c r="I28" s="16"/>
      <c r="J28" s="2"/>
    </row>
    <row r="29" spans="1:10" ht="14.25">
      <c r="A29" s="6" t="s">
        <v>27</v>
      </c>
      <c r="B29" s="21">
        <v>604.57100000000003</v>
      </c>
      <c r="C29" s="21">
        <v>606.97610000000009</v>
      </c>
      <c r="D29" s="21">
        <v>609.33619999999996</v>
      </c>
      <c r="E29" s="21">
        <v>830.38099999999997</v>
      </c>
      <c r="F29" s="21">
        <v>1005.8603999999999</v>
      </c>
      <c r="G29" s="21">
        <v>1227.9541999999999</v>
      </c>
      <c r="H29" s="21">
        <v>1233.1245000000001</v>
      </c>
      <c r="I29" s="22">
        <v>1235.4657999999999</v>
      </c>
      <c r="J29" s="2"/>
    </row>
    <row r="30" spans="1:10" ht="14.25">
      <c r="A30" s="10" t="s">
        <v>28</v>
      </c>
      <c r="B30" s="15">
        <v>1022.5463999999999</v>
      </c>
      <c r="C30" s="15">
        <v>1131.1678999999999</v>
      </c>
      <c r="D30" s="15">
        <v>1194.26</v>
      </c>
      <c r="E30" s="15">
        <v>1231.21</v>
      </c>
      <c r="F30" s="15">
        <v>1296.21</v>
      </c>
      <c r="G30" s="15">
        <v>1427.21</v>
      </c>
      <c r="H30" s="15">
        <v>1546.21</v>
      </c>
      <c r="I30" s="16">
        <v>1628.21</v>
      </c>
      <c r="J30" s="2"/>
    </row>
    <row r="31" spans="1:10" ht="14.25">
      <c r="A31" s="10" t="s">
        <v>17</v>
      </c>
      <c r="B31" s="17">
        <f>B29/B30</f>
        <v>0.59124065176895646</v>
      </c>
      <c r="C31" s="17">
        <f t="shared" ref="C31:I31" si="6">C29/C30</f>
        <v>0.53659240153473253</v>
      </c>
      <c r="D31" s="17">
        <f t="shared" si="6"/>
        <v>0.51022072245574668</v>
      </c>
      <c r="E31" s="17">
        <f t="shared" si="6"/>
        <v>0.67444302759074404</v>
      </c>
      <c r="F31" s="17">
        <f t="shared" si="6"/>
        <v>0.77600111093109903</v>
      </c>
      <c r="G31" s="17">
        <f t="shared" si="6"/>
        <v>0.86038788965884483</v>
      </c>
      <c r="H31" s="17">
        <f t="shared" si="6"/>
        <v>0.79751424450753783</v>
      </c>
      <c r="I31" s="18">
        <f t="shared" si="6"/>
        <v>0.75878774850909891</v>
      </c>
      <c r="J31" s="2"/>
    </row>
    <row r="32" spans="1:10" ht="14.25">
      <c r="A32" s="10"/>
      <c r="B32" s="15"/>
      <c r="C32" s="15"/>
      <c r="D32" s="15"/>
      <c r="E32" s="15"/>
      <c r="F32" s="15"/>
      <c r="G32" s="15"/>
      <c r="H32" s="15"/>
      <c r="I32" s="16"/>
      <c r="J32" s="2"/>
    </row>
    <row r="33" spans="1:10" ht="14.25">
      <c r="A33" s="6" t="s">
        <v>29</v>
      </c>
      <c r="B33" s="8">
        <v>3623.6588000000002</v>
      </c>
      <c r="C33" s="8">
        <v>4000.7226000000001</v>
      </c>
      <c r="D33" s="8">
        <v>4219.9798000000001</v>
      </c>
      <c r="E33" s="8">
        <v>4917.7040999999999</v>
      </c>
      <c r="F33" s="8">
        <v>5594.8616000000002</v>
      </c>
      <c r="G33" s="8">
        <v>6288.4198999999999</v>
      </c>
      <c r="H33" s="8">
        <v>6699.2978000000003</v>
      </c>
      <c r="I33" s="9">
        <v>7097.3516</v>
      </c>
      <c r="J33" s="2"/>
    </row>
    <row r="34" spans="1:10" ht="14.25">
      <c r="A34" s="10" t="s">
        <v>30</v>
      </c>
      <c r="B34" s="8">
        <v>5315.5078000000003</v>
      </c>
      <c r="C34" s="8">
        <v>5378.6098000000002</v>
      </c>
      <c r="D34" s="8">
        <v>5529.8495000000003</v>
      </c>
      <c r="E34" s="8">
        <v>6317.7097999999996</v>
      </c>
      <c r="F34" s="8">
        <v>6744.3098</v>
      </c>
      <c r="G34" s="8">
        <v>7403.3098</v>
      </c>
      <c r="H34" s="8">
        <v>7833.3098</v>
      </c>
      <c r="I34" s="9">
        <v>8163.3098</v>
      </c>
      <c r="J34" s="2"/>
    </row>
    <row r="35" spans="1:10" ht="14.25">
      <c r="A35" s="10" t="s">
        <v>31</v>
      </c>
      <c r="B35" s="11">
        <f>B33/B34</f>
        <v>0.68171451088831059</v>
      </c>
      <c r="C35" s="11">
        <f t="shared" ref="C35:I35" si="7">C33/C34</f>
        <v>0.74382094049655734</v>
      </c>
      <c r="D35" s="11">
        <f t="shared" si="7"/>
        <v>0.76312742326893346</v>
      </c>
      <c r="E35" s="11">
        <f t="shared" si="7"/>
        <v>0.77839980874081938</v>
      </c>
      <c r="F35" s="11">
        <f t="shared" si="7"/>
        <v>0.82956770461522988</v>
      </c>
      <c r="G35" s="11">
        <f t="shared" si="7"/>
        <v>0.8494065586719064</v>
      </c>
      <c r="H35" s="11">
        <f t="shared" si="7"/>
        <v>0.85523207571849136</v>
      </c>
      <c r="I35" s="12">
        <f t="shared" si="7"/>
        <v>0.86942083222175393</v>
      </c>
      <c r="J35" s="2"/>
    </row>
    <row r="36" spans="1:10" ht="14.25">
      <c r="A36" s="10"/>
      <c r="B36" s="19"/>
      <c r="C36" s="19"/>
      <c r="D36" s="19"/>
      <c r="E36" s="19"/>
      <c r="F36" s="19"/>
      <c r="G36" s="19"/>
      <c r="H36" s="19"/>
      <c r="I36" s="20"/>
      <c r="J36" s="2"/>
    </row>
    <row r="37" spans="1:10" ht="14.25">
      <c r="A37" s="10"/>
      <c r="B37" s="15"/>
      <c r="C37" s="15"/>
      <c r="D37" s="15"/>
      <c r="E37" s="15"/>
      <c r="F37" s="15"/>
      <c r="G37" s="15"/>
      <c r="H37" s="15"/>
      <c r="I37" s="16"/>
      <c r="J37" s="2"/>
    </row>
    <row r="38" spans="1:10" ht="14.25">
      <c r="A38" s="6" t="s">
        <v>32</v>
      </c>
      <c r="B38" s="7">
        <v>3455.1495999999997</v>
      </c>
      <c r="C38" s="7">
        <v>3625.8184999999999</v>
      </c>
      <c r="D38" s="7">
        <v>3767.4083000000001</v>
      </c>
      <c r="E38" s="7">
        <v>4318.6044999999995</v>
      </c>
      <c r="F38" s="7">
        <v>4770.6678000000002</v>
      </c>
      <c r="G38" s="7">
        <v>5165.3276999999998</v>
      </c>
      <c r="H38" s="7">
        <v>5521.9825000000001</v>
      </c>
      <c r="I38" s="25">
        <v>5815.2716999999993</v>
      </c>
      <c r="J38" s="2"/>
    </row>
    <row r="39" spans="1:10" ht="14.25">
      <c r="A39" s="23" t="s">
        <v>33</v>
      </c>
      <c r="B39" s="8">
        <v>6225.5941000000003</v>
      </c>
      <c r="C39" s="8">
        <v>6315.9502999999995</v>
      </c>
      <c r="D39" s="8">
        <v>6484.7556999999997</v>
      </c>
      <c r="E39" s="8">
        <v>7219.8503000000001</v>
      </c>
      <c r="F39" s="8">
        <v>7423.8503000000001</v>
      </c>
      <c r="G39" s="8">
        <v>7828.8503000000001</v>
      </c>
      <c r="H39" s="8">
        <v>8114.8503000000001</v>
      </c>
      <c r="I39" s="9">
        <v>8204.8503000000001</v>
      </c>
      <c r="J39" s="2"/>
    </row>
    <row r="40" spans="1:10" ht="14.25">
      <c r="A40" s="10" t="s">
        <v>34</v>
      </c>
      <c r="B40" s="11">
        <f>B38/B39</f>
        <v>0.55499114534306049</v>
      </c>
      <c r="C40" s="11">
        <f t="shared" ref="C40:G40" si="8">C38/C39</f>
        <v>0.5740733108681999</v>
      </c>
      <c r="D40" s="11">
        <f t="shared" si="8"/>
        <v>0.5809637979114618</v>
      </c>
      <c r="E40" s="11">
        <f t="shared" si="8"/>
        <v>0.59815706982179384</v>
      </c>
      <c r="F40" s="11">
        <f t="shared" si="8"/>
        <v>0.64261368524632023</v>
      </c>
      <c r="G40" s="11">
        <f t="shared" si="8"/>
        <v>0.65978113031488161</v>
      </c>
      <c r="H40" s="11">
        <v>0.68</v>
      </c>
      <c r="I40" s="12">
        <v>0.70799999999999996</v>
      </c>
      <c r="J40" s="2"/>
    </row>
    <row r="41" spans="1:10" ht="14.25">
      <c r="A41" s="10" t="s">
        <v>35</v>
      </c>
      <c r="B41" s="15">
        <v>3064.4448000000002</v>
      </c>
      <c r="C41" s="15">
        <v>3201.1724999999997</v>
      </c>
      <c r="D41" s="15">
        <v>3337.2595999999999</v>
      </c>
      <c r="E41" s="15">
        <v>3832.6300999999999</v>
      </c>
      <c r="F41" s="15">
        <v>4256.3490000000002</v>
      </c>
      <c r="G41" s="15">
        <v>4659.8780999999999</v>
      </c>
      <c r="H41" s="15">
        <v>5001.4534000000003</v>
      </c>
      <c r="I41" s="16">
        <v>5258.8101999999999</v>
      </c>
      <c r="J41" s="2"/>
    </row>
    <row r="42" spans="1:10" ht="14.25">
      <c r="A42" s="10" t="s">
        <v>36</v>
      </c>
      <c r="B42" s="15">
        <v>233.96909999999997</v>
      </c>
      <c r="C42" s="15">
        <v>241.52440000000001</v>
      </c>
      <c r="D42" s="15">
        <v>246.4864</v>
      </c>
      <c r="E42" s="15">
        <v>260.90500000000003</v>
      </c>
      <c r="F42" s="15">
        <v>266.58760000000001</v>
      </c>
      <c r="G42" s="15">
        <v>264.04059999999998</v>
      </c>
      <c r="H42" s="15">
        <v>256.6146</v>
      </c>
      <c r="I42" s="16">
        <v>246.88000000000002</v>
      </c>
      <c r="J42" s="2"/>
    </row>
    <row r="43" spans="1:10" ht="14.25">
      <c r="A43" s="10" t="s">
        <v>37</v>
      </c>
      <c r="B43" s="15">
        <v>152.73599999999999</v>
      </c>
      <c r="C43" s="15">
        <v>157.2439</v>
      </c>
      <c r="D43" s="15">
        <v>163.21899999999999</v>
      </c>
      <c r="E43" s="15">
        <v>189.3254</v>
      </c>
      <c r="F43" s="15">
        <v>214.702</v>
      </c>
      <c r="G43" s="15">
        <v>240.03749999999999</v>
      </c>
      <c r="H43" s="15">
        <v>261.96680000000003</v>
      </c>
      <c r="I43" s="16">
        <v>284.52480000000003</v>
      </c>
      <c r="J43" s="2"/>
    </row>
    <row r="44" spans="1:10" ht="15" thickBot="1">
      <c r="A44" s="26" t="s">
        <v>38</v>
      </c>
      <c r="B44" s="27">
        <v>3451.15</v>
      </c>
      <c r="C44" s="27">
        <v>3599.9409000000001</v>
      </c>
      <c r="D44" s="27">
        <v>3746.9650999999999</v>
      </c>
      <c r="E44" s="27">
        <v>4282.8606</v>
      </c>
      <c r="F44" s="27">
        <v>4737.6387000000004</v>
      </c>
      <c r="G44" s="27">
        <v>5163.9561999999996</v>
      </c>
      <c r="H44" s="27">
        <v>5520.0349999999999</v>
      </c>
      <c r="I44" s="28">
        <v>5790.2150999999994</v>
      </c>
      <c r="J44" s="2"/>
    </row>
    <row r="45" spans="1:10" ht="14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4.25">
      <c r="A46" s="24" t="s">
        <v>39</v>
      </c>
      <c r="B46" s="2"/>
      <c r="C46" s="2"/>
      <c r="D46" s="2"/>
      <c r="E46" s="2"/>
      <c r="F46" s="2"/>
      <c r="G46" s="2"/>
      <c r="H46" s="2"/>
      <c r="I46" s="2"/>
      <c r="J46" s="2"/>
    </row>
    <row r="47" spans="1:10" ht="14.25">
      <c r="A47" s="2"/>
      <c r="B47" s="2"/>
      <c r="C47" s="2"/>
      <c r="D47" s="2"/>
      <c r="E47" s="2"/>
      <c r="F47" s="2"/>
      <c r="G47" s="2"/>
      <c r="H47" s="2"/>
      <c r="I47" s="2"/>
      <c r="J47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2023-10-13T04:08:54Z</dcterms:created>
  <dcterms:modified xsi:type="dcterms:W3CDTF">2023-10-13T04:13:00Z</dcterms:modified>
</cp:coreProperties>
</file>