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中咨信息化\公司内网\国际GDP等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5" i="1" l="1"/>
  <c r="M5" i="1"/>
  <c r="H4" i="1"/>
  <c r="G4" i="1"/>
  <c r="G198" i="1"/>
  <c r="G197" i="1"/>
  <c r="G196" i="1"/>
  <c r="G195" i="1"/>
  <c r="G194" i="1"/>
  <c r="G193" i="1"/>
  <c r="G192" i="1"/>
  <c r="G191" i="1"/>
  <c r="G190" i="1"/>
  <c r="G189" i="1"/>
  <c r="G188" i="1"/>
  <c r="G187" i="1"/>
  <c r="G186" i="1"/>
  <c r="G185" i="1"/>
  <c r="G184" i="1"/>
  <c r="G183" i="1"/>
  <c r="G182" i="1"/>
  <c r="G181" i="1"/>
  <c r="G180" i="1"/>
  <c r="G179" i="1"/>
  <c r="G178" i="1"/>
  <c r="G177" i="1"/>
  <c r="G176" i="1"/>
  <c r="G175" i="1"/>
  <c r="G174" i="1"/>
  <c r="G173" i="1"/>
  <c r="G172" i="1"/>
  <c r="G171" i="1"/>
  <c r="G170" i="1"/>
  <c r="G169" i="1"/>
  <c r="G168" i="1"/>
  <c r="G167" i="1"/>
  <c r="G166" i="1"/>
  <c r="G165" i="1"/>
  <c r="G164" i="1"/>
  <c r="G163" i="1"/>
  <c r="G162" i="1"/>
  <c r="G161" i="1"/>
  <c r="G160" i="1"/>
  <c r="G159" i="1"/>
  <c r="G158" i="1"/>
  <c r="G157" i="1"/>
  <c r="G156" i="1"/>
  <c r="G155" i="1"/>
  <c r="G154" i="1"/>
  <c r="G153" i="1"/>
  <c r="G152" i="1"/>
  <c r="G151" i="1"/>
  <c r="G150" i="1"/>
  <c r="G149" i="1"/>
  <c r="G148" i="1"/>
  <c r="G147" i="1"/>
  <c r="G146" i="1"/>
  <c r="G145" i="1"/>
  <c r="G144" i="1"/>
  <c r="G143" i="1"/>
  <c r="G142" i="1"/>
  <c r="G141" i="1"/>
  <c r="G140" i="1"/>
  <c r="G139" i="1"/>
  <c r="G138" i="1"/>
  <c r="G137" i="1"/>
  <c r="G136" i="1"/>
  <c r="G135" i="1"/>
  <c r="G134" i="1"/>
  <c r="G133" i="1"/>
  <c r="G132" i="1"/>
  <c r="G131" i="1"/>
  <c r="G130" i="1"/>
  <c r="G129" i="1"/>
  <c r="G128" i="1"/>
  <c r="G127" i="1"/>
  <c r="G126" i="1"/>
  <c r="G125" i="1"/>
  <c r="G124" i="1"/>
  <c r="G123" i="1"/>
  <c r="G122" i="1"/>
  <c r="G121" i="1"/>
  <c r="G120" i="1"/>
  <c r="G119" i="1"/>
  <c r="G118" i="1"/>
  <c r="G117" i="1"/>
  <c r="G116" i="1"/>
  <c r="G115" i="1"/>
  <c r="G114" i="1"/>
  <c r="G113" i="1"/>
  <c r="G112" i="1"/>
  <c r="G111" i="1"/>
  <c r="G110" i="1"/>
  <c r="G109" i="1"/>
  <c r="G108" i="1"/>
  <c r="G107" i="1"/>
  <c r="G106" i="1"/>
  <c r="G105" i="1"/>
  <c r="G104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7" i="1"/>
  <c r="G26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</calcChain>
</file>

<file path=xl/sharedStrings.xml><?xml version="1.0" encoding="utf-8"?>
<sst xmlns="http://schemas.openxmlformats.org/spreadsheetml/2006/main" count="440" uniqueCount="288">
  <si>
    <t>洲名</t>
    <phoneticPr fontId="2" type="noConversion"/>
  </si>
  <si>
    <t>洲内排序</t>
    <phoneticPr fontId="2" type="noConversion"/>
  </si>
  <si>
    <t>国家地区</t>
    <phoneticPr fontId="2" type="noConversion"/>
  </si>
  <si>
    <t>2023年GDP</t>
    <phoneticPr fontId="2" type="noConversion"/>
  </si>
  <si>
    <t>人均GDP</t>
    <phoneticPr fontId="2" type="noConversion"/>
  </si>
  <si>
    <t>亿元</t>
    <phoneticPr fontId="2" type="noConversion"/>
  </si>
  <si>
    <t>%</t>
    <phoneticPr fontId="2" type="noConversion"/>
  </si>
  <si>
    <t>省市自治区</t>
    <phoneticPr fontId="2" type="noConversion"/>
  </si>
  <si>
    <t>北美洲</t>
    <phoneticPr fontId="2" type="noConversion"/>
  </si>
  <si>
    <t>亚洲</t>
    <phoneticPr fontId="2" type="noConversion"/>
  </si>
  <si>
    <t>中国大陆合计</t>
    <phoneticPr fontId="2" type="noConversion"/>
  </si>
  <si>
    <t>欧洲</t>
    <phoneticPr fontId="2" type="noConversion"/>
  </si>
  <si>
    <t>南美洲</t>
    <phoneticPr fontId="2" type="noConversion"/>
  </si>
  <si>
    <t>广  东</t>
  </si>
  <si>
    <t>江  苏</t>
  </si>
  <si>
    <t>大洋洲</t>
    <phoneticPr fontId="2" type="noConversion"/>
  </si>
  <si>
    <t>韩国</t>
    <phoneticPr fontId="2" type="noConversion"/>
  </si>
  <si>
    <t>山  东</t>
  </si>
  <si>
    <t>浙  江</t>
  </si>
  <si>
    <t>沙特阿拉伯</t>
    <phoneticPr fontId="2" type="noConversion"/>
  </si>
  <si>
    <t>瑞士</t>
    <phoneticPr fontId="2" type="noConversion"/>
  </si>
  <si>
    <t>四  川</t>
  </si>
  <si>
    <t>河  南</t>
  </si>
  <si>
    <t>湖  北</t>
  </si>
  <si>
    <t>福  建</t>
  </si>
  <si>
    <t>湖  南</t>
  </si>
  <si>
    <t>上  海</t>
  </si>
  <si>
    <t>阿根廷</t>
    <phoneticPr fontId="2" type="noConversion"/>
  </si>
  <si>
    <t>安  徽</t>
  </si>
  <si>
    <t>比利时</t>
    <phoneticPr fontId="2" type="noConversion"/>
  </si>
  <si>
    <t>河  北</t>
  </si>
  <si>
    <t>北  京</t>
  </si>
  <si>
    <t>陕  西</t>
  </si>
  <si>
    <t>江  西</t>
  </si>
  <si>
    <t>辽  宁</t>
  </si>
  <si>
    <t>重  庆</t>
  </si>
  <si>
    <t>云  南</t>
  </si>
  <si>
    <t>亚洲</t>
    <phoneticPr fontId="2" type="noConversion"/>
  </si>
  <si>
    <t>孟加拉国</t>
    <phoneticPr fontId="2" type="noConversion"/>
  </si>
  <si>
    <t>菲律宾</t>
    <phoneticPr fontId="2" type="noConversion"/>
  </si>
  <si>
    <t>马来西亚</t>
    <phoneticPr fontId="2" type="noConversion"/>
  </si>
  <si>
    <t>欧洲</t>
    <phoneticPr fontId="2" type="noConversion"/>
  </si>
  <si>
    <t>非洲</t>
    <phoneticPr fontId="2" type="noConversion"/>
  </si>
  <si>
    <t>广  西</t>
  </si>
  <si>
    <t>山  西</t>
  </si>
  <si>
    <t>内蒙古</t>
  </si>
  <si>
    <t>尼日利亚</t>
    <phoneticPr fontId="2" type="noConversion"/>
  </si>
  <si>
    <t>南美洲</t>
    <phoneticPr fontId="2" type="noConversion"/>
  </si>
  <si>
    <t>哥伦比亚</t>
    <phoneticPr fontId="2" type="noConversion"/>
  </si>
  <si>
    <t>捷克</t>
    <phoneticPr fontId="2" type="noConversion"/>
  </si>
  <si>
    <t>贵  州</t>
  </si>
  <si>
    <t>新  疆</t>
  </si>
  <si>
    <t>伊拉克</t>
    <phoneticPr fontId="2" type="noConversion"/>
  </si>
  <si>
    <t>新西兰</t>
    <phoneticPr fontId="2" type="noConversion"/>
  </si>
  <si>
    <t>希腊</t>
    <phoneticPr fontId="2" type="noConversion"/>
  </si>
  <si>
    <t>天  津</t>
  </si>
  <si>
    <t>黑龙江</t>
  </si>
  <si>
    <t>吉  林</t>
  </si>
  <si>
    <t>甘  肃</t>
  </si>
  <si>
    <t>斯洛伐克</t>
    <phoneticPr fontId="2" type="noConversion"/>
  </si>
  <si>
    <t>北美洲</t>
    <phoneticPr fontId="2" type="noConversion"/>
  </si>
  <si>
    <t>多米尼加</t>
    <phoneticPr fontId="2" type="noConversion"/>
  </si>
  <si>
    <t>美属波多黎各</t>
    <phoneticPr fontId="2" type="noConversion"/>
  </si>
  <si>
    <t>海  南</t>
  </si>
  <si>
    <t>卢森堡</t>
    <phoneticPr fontId="2" type="noConversion"/>
  </si>
  <si>
    <t>巴拿马</t>
    <phoneticPr fontId="2" type="noConversion"/>
  </si>
  <si>
    <t>克罗地亚</t>
    <phoneticPr fontId="2" type="noConversion"/>
  </si>
  <si>
    <t>科特迪瓦</t>
    <phoneticPr fontId="2" type="noConversion"/>
  </si>
  <si>
    <t>乌拉圭</t>
    <phoneticPr fontId="2" type="noConversion"/>
  </si>
  <si>
    <t>阿塞拜疆</t>
    <phoneticPr fontId="2" type="noConversion"/>
  </si>
  <si>
    <t>加纳</t>
    <phoneticPr fontId="2" type="noConversion"/>
  </si>
  <si>
    <t>宁  夏</t>
  </si>
  <si>
    <t>塞尔维亚</t>
    <phoneticPr fontId="2" type="noConversion"/>
  </si>
  <si>
    <t>白俄罗斯</t>
    <phoneticPr fontId="2" type="noConversion"/>
  </si>
  <si>
    <t>缅甸</t>
    <phoneticPr fontId="2" type="noConversion"/>
  </si>
  <si>
    <t>青  海</t>
  </si>
  <si>
    <t>乌干达</t>
    <phoneticPr fontId="2" type="noConversion"/>
  </si>
  <si>
    <t>约旦</t>
    <phoneticPr fontId="2" type="noConversion"/>
  </si>
  <si>
    <t>巴林</t>
    <phoneticPr fontId="2" type="noConversion"/>
  </si>
  <si>
    <t>巴拉圭</t>
    <phoneticPr fontId="2" type="noConversion"/>
  </si>
  <si>
    <t>拉脱维亚</t>
    <phoneticPr fontId="2" type="noConversion"/>
  </si>
  <si>
    <t>西  藏</t>
  </si>
  <si>
    <t>萨尔瓦多</t>
    <phoneticPr fontId="2" type="noConversion"/>
  </si>
  <si>
    <t>塞内加尔</t>
    <phoneticPr fontId="2" type="noConversion"/>
  </si>
  <si>
    <t>大洋洲</t>
    <phoneticPr fontId="2" type="noConversion"/>
  </si>
  <si>
    <t>赞比亚</t>
    <phoneticPr fontId="2" type="noConversion"/>
  </si>
  <si>
    <t>几内亚</t>
    <phoneticPr fontId="2" type="noConversion"/>
  </si>
  <si>
    <t>博兹瓦纳</t>
    <phoneticPr fontId="2" type="noConversion"/>
  </si>
  <si>
    <t>也门</t>
    <phoneticPr fontId="2" type="noConversion"/>
  </si>
  <si>
    <t>马达加斯加</t>
    <phoneticPr fontId="2" type="noConversion"/>
  </si>
  <si>
    <t>卢旺达</t>
    <phoneticPr fontId="2" type="noConversion"/>
  </si>
  <si>
    <t>毛里塔尼亚</t>
    <phoneticPr fontId="2" type="noConversion"/>
  </si>
  <si>
    <t>多哥</t>
    <phoneticPr fontId="2" type="noConversion"/>
  </si>
  <si>
    <t>斐济</t>
    <phoneticPr fontId="2" type="noConversion"/>
  </si>
  <si>
    <t>斯威士兰</t>
    <phoneticPr fontId="2" type="noConversion"/>
  </si>
  <si>
    <t>布隆迪</t>
    <phoneticPr fontId="2" type="noConversion"/>
  </si>
  <si>
    <t>吉布提</t>
    <phoneticPr fontId="2" type="noConversion"/>
  </si>
  <si>
    <t>塞拉利昂</t>
    <phoneticPr fontId="2" type="noConversion"/>
  </si>
  <si>
    <t>中非</t>
    <phoneticPr fontId="2" type="noConversion"/>
  </si>
  <si>
    <t>安提瓜和巴布亚</t>
    <phoneticPr fontId="2" type="noConversion"/>
  </si>
  <si>
    <t>圣马力诺</t>
    <phoneticPr fontId="2" type="noConversion"/>
  </si>
  <si>
    <t>努瓦阿图</t>
    <phoneticPr fontId="2" type="noConversion"/>
  </si>
  <si>
    <t>圣基茨和尼维斯</t>
    <phoneticPr fontId="2" type="noConversion"/>
  </si>
  <si>
    <t>多米尼克</t>
    <phoneticPr fontId="2" type="noConversion"/>
  </si>
  <si>
    <t>马绍尔群岛</t>
    <phoneticPr fontId="2" type="noConversion"/>
  </si>
  <si>
    <t>帕劳</t>
    <phoneticPr fontId="2" type="noConversion"/>
  </si>
  <si>
    <t>图瓦卢</t>
    <phoneticPr fontId="2" type="noConversion"/>
  </si>
  <si>
    <t>美国</t>
    <phoneticPr fontId="2" type="noConversion"/>
  </si>
  <si>
    <t>中国</t>
    <phoneticPr fontId="2" type="noConversion"/>
  </si>
  <si>
    <t>德国</t>
    <phoneticPr fontId="2" type="noConversion"/>
  </si>
  <si>
    <t>日本</t>
    <phoneticPr fontId="2" type="noConversion"/>
  </si>
  <si>
    <t>印度</t>
    <phoneticPr fontId="2" type="noConversion"/>
  </si>
  <si>
    <t>英国</t>
    <phoneticPr fontId="2" type="noConversion"/>
  </si>
  <si>
    <t>法国</t>
    <phoneticPr fontId="2" type="noConversion"/>
  </si>
  <si>
    <t>意大利</t>
    <phoneticPr fontId="2" type="noConversion"/>
  </si>
  <si>
    <t>南美洲</t>
    <phoneticPr fontId="2" type="noConversion"/>
  </si>
  <si>
    <t>巴西</t>
    <phoneticPr fontId="2" type="noConversion"/>
  </si>
  <si>
    <t>加拿大</t>
    <phoneticPr fontId="2" type="noConversion"/>
  </si>
  <si>
    <t>欧洲</t>
    <phoneticPr fontId="2" type="noConversion"/>
  </si>
  <si>
    <t>俄罗斯</t>
    <phoneticPr fontId="2" type="noConversion"/>
  </si>
  <si>
    <t>墨西哥</t>
    <phoneticPr fontId="2" type="noConversion"/>
  </si>
  <si>
    <t>大洋洲</t>
    <phoneticPr fontId="2" type="noConversion"/>
  </si>
  <si>
    <t>澳大利亚</t>
    <phoneticPr fontId="2" type="noConversion"/>
  </si>
  <si>
    <t>西班牙</t>
    <phoneticPr fontId="2" type="noConversion"/>
  </si>
  <si>
    <t>印度尼西亚</t>
    <phoneticPr fontId="2" type="noConversion"/>
  </si>
  <si>
    <t>荷兰</t>
    <phoneticPr fontId="2" type="noConversion"/>
  </si>
  <si>
    <t>土耳其</t>
    <phoneticPr fontId="2" type="noConversion"/>
  </si>
  <si>
    <t>亚洲</t>
    <phoneticPr fontId="2" type="noConversion"/>
  </si>
  <si>
    <t>波兰</t>
    <phoneticPr fontId="2" type="noConversion"/>
  </si>
  <si>
    <t>亚洲</t>
    <phoneticPr fontId="2" type="noConversion"/>
  </si>
  <si>
    <t>中国台湾</t>
    <phoneticPr fontId="2" type="noConversion"/>
  </si>
  <si>
    <t>南美洲</t>
    <phoneticPr fontId="2" type="noConversion"/>
  </si>
  <si>
    <t>瑞典</t>
    <phoneticPr fontId="2" type="noConversion"/>
  </si>
  <si>
    <t>爱尔兰</t>
    <phoneticPr fontId="2" type="noConversion"/>
  </si>
  <si>
    <t>奥地利</t>
    <phoneticPr fontId="2" type="noConversion"/>
  </si>
  <si>
    <t>泰国</t>
    <phoneticPr fontId="2" type="noConversion"/>
  </si>
  <si>
    <t>以色列</t>
    <phoneticPr fontId="2" type="noConversion"/>
  </si>
  <si>
    <t>阿联酋</t>
    <phoneticPr fontId="2" type="noConversion"/>
  </si>
  <si>
    <t>新加坡</t>
    <phoneticPr fontId="2" type="noConversion"/>
  </si>
  <si>
    <t>挪威</t>
    <phoneticPr fontId="2" type="noConversion"/>
  </si>
  <si>
    <t>越南</t>
    <phoneticPr fontId="2" type="noConversion"/>
  </si>
  <si>
    <t>丹麦</t>
    <phoneticPr fontId="2" type="noConversion"/>
  </si>
  <si>
    <t>伊朗</t>
    <phoneticPr fontId="2" type="noConversion"/>
  </si>
  <si>
    <t>埃及</t>
    <phoneticPr fontId="2" type="noConversion"/>
  </si>
  <si>
    <t>非洲</t>
    <phoneticPr fontId="2" type="noConversion"/>
  </si>
  <si>
    <t>南非</t>
    <phoneticPr fontId="2" type="noConversion"/>
  </si>
  <si>
    <t>中国香港</t>
    <phoneticPr fontId="2" type="noConversion"/>
  </si>
  <si>
    <t>非洲</t>
    <phoneticPr fontId="2" type="noConversion"/>
  </si>
  <si>
    <t>欧洲</t>
    <phoneticPr fontId="2" type="noConversion"/>
  </si>
  <si>
    <t>罗马尼亚</t>
    <phoneticPr fontId="2" type="noConversion"/>
  </si>
  <si>
    <t>巴基斯坦</t>
    <phoneticPr fontId="2" type="noConversion"/>
  </si>
  <si>
    <t>智利</t>
    <phoneticPr fontId="2" type="noConversion"/>
  </si>
  <si>
    <t>欧洲</t>
    <phoneticPr fontId="2" type="noConversion"/>
  </si>
  <si>
    <t>芬兰</t>
    <phoneticPr fontId="2" type="noConversion"/>
  </si>
  <si>
    <t>葡萄牙</t>
    <phoneticPr fontId="2" type="noConversion"/>
  </si>
  <si>
    <t>秘鲁</t>
    <phoneticPr fontId="2" type="noConversion"/>
  </si>
  <si>
    <t>哈萨克斯坦</t>
    <phoneticPr fontId="2" type="noConversion"/>
  </si>
  <si>
    <t>阿尔及利亚</t>
    <phoneticPr fontId="2" type="noConversion"/>
  </si>
  <si>
    <t>卡塔尔</t>
    <phoneticPr fontId="2" type="noConversion"/>
  </si>
  <si>
    <t>匈牙利</t>
    <phoneticPr fontId="2" type="noConversion"/>
  </si>
  <si>
    <t>乌克兰</t>
    <phoneticPr fontId="2" type="noConversion"/>
  </si>
  <si>
    <t>亚洲</t>
    <phoneticPr fontId="2" type="noConversion"/>
  </si>
  <si>
    <t>科威特</t>
    <phoneticPr fontId="2" type="noConversion"/>
  </si>
  <si>
    <t>埃塞俄比亚</t>
    <phoneticPr fontId="2" type="noConversion"/>
  </si>
  <si>
    <t>摩洛哥</t>
    <phoneticPr fontId="2" type="noConversion"/>
  </si>
  <si>
    <t>厄瓜多尔</t>
    <phoneticPr fontId="2" type="noConversion"/>
  </si>
  <si>
    <t>北美洲</t>
    <phoneticPr fontId="2" type="noConversion"/>
  </si>
  <si>
    <t>阿曼</t>
    <phoneticPr fontId="2" type="noConversion"/>
  </si>
  <si>
    <t>肯尼亚</t>
    <phoneticPr fontId="2" type="noConversion"/>
  </si>
  <si>
    <t>北美洲</t>
    <phoneticPr fontId="2" type="noConversion"/>
  </si>
  <si>
    <t>危地马拉</t>
    <phoneticPr fontId="2" type="noConversion"/>
  </si>
  <si>
    <t>保加利亚</t>
    <phoneticPr fontId="2" type="noConversion"/>
  </si>
  <si>
    <t>委内瑞拉</t>
    <phoneticPr fontId="2" type="noConversion"/>
  </si>
  <si>
    <t>安哥拉</t>
    <phoneticPr fontId="2" type="noConversion"/>
  </si>
  <si>
    <t>乌兹别克斯坦</t>
    <phoneticPr fontId="2" type="noConversion"/>
  </si>
  <si>
    <t>北美洲</t>
    <phoneticPr fontId="2" type="noConversion"/>
  </si>
  <si>
    <t>哥斯达黎加</t>
    <phoneticPr fontId="2" type="noConversion"/>
  </si>
  <si>
    <t>坦桑尼亚</t>
    <phoneticPr fontId="2" type="noConversion"/>
  </si>
  <si>
    <t>立陶宛</t>
    <phoneticPr fontId="2" type="noConversion"/>
  </si>
  <si>
    <t>亚洲</t>
    <phoneticPr fontId="2" type="noConversion"/>
  </si>
  <si>
    <t>土库曼斯坦</t>
    <phoneticPr fontId="2" type="noConversion"/>
  </si>
  <si>
    <t>非洲</t>
    <phoneticPr fontId="2" type="noConversion"/>
  </si>
  <si>
    <t>斯洛文尼亚</t>
    <phoneticPr fontId="2" type="noConversion"/>
  </si>
  <si>
    <t>非洲</t>
    <phoneticPr fontId="2" type="noConversion"/>
  </si>
  <si>
    <t>刚果（金）</t>
    <phoneticPr fontId="2" type="noConversion"/>
  </si>
  <si>
    <t>非洲</t>
    <phoneticPr fontId="2" type="noConversion"/>
  </si>
  <si>
    <t>突尼斯</t>
    <phoneticPr fontId="2" type="noConversion"/>
  </si>
  <si>
    <t>喀麦隆</t>
    <phoneticPr fontId="2" type="noConversion"/>
  </si>
  <si>
    <t>中国澳门</t>
    <phoneticPr fontId="2" type="noConversion"/>
  </si>
  <si>
    <t>玻利维亚</t>
    <phoneticPr fontId="2" type="noConversion"/>
  </si>
  <si>
    <t>利比亚</t>
    <phoneticPr fontId="2" type="noConversion"/>
  </si>
  <si>
    <t>柬埔寨</t>
    <phoneticPr fontId="2" type="noConversion"/>
  </si>
  <si>
    <t>尼泊尔</t>
    <phoneticPr fontId="2" type="noConversion"/>
  </si>
  <si>
    <t>爱沙尼亚</t>
    <phoneticPr fontId="2" type="noConversion"/>
  </si>
  <si>
    <t>洪都拉斯</t>
    <phoneticPr fontId="2" type="noConversion"/>
  </si>
  <si>
    <t>津巴布韦</t>
    <phoneticPr fontId="2" type="noConversion"/>
  </si>
  <si>
    <t>塞浦路斯</t>
    <phoneticPr fontId="2" type="noConversion"/>
  </si>
  <si>
    <t>欧洲</t>
    <phoneticPr fontId="2" type="noConversion"/>
  </si>
  <si>
    <t>冰岛</t>
    <phoneticPr fontId="2" type="noConversion"/>
  </si>
  <si>
    <t>巴布亚新几内亚</t>
    <phoneticPr fontId="2" type="noConversion"/>
  </si>
  <si>
    <t>格鲁吉亚</t>
    <phoneticPr fontId="2" type="noConversion"/>
  </si>
  <si>
    <t>特立尼达和多巴哥</t>
    <phoneticPr fontId="2" type="noConversion"/>
  </si>
  <si>
    <t>波斯尼亚和黑塞哥维那</t>
    <phoneticPr fontId="2" type="noConversion"/>
  </si>
  <si>
    <t>苏丹</t>
    <phoneticPr fontId="2" type="noConversion"/>
  </si>
  <si>
    <t>亚美尼亚</t>
    <phoneticPr fontId="2" type="noConversion"/>
  </si>
  <si>
    <t>欧洲</t>
    <phoneticPr fontId="2" type="noConversion"/>
  </si>
  <si>
    <t>阿尔巴尼亚</t>
    <phoneticPr fontId="2" type="noConversion"/>
  </si>
  <si>
    <t>北美洲</t>
    <phoneticPr fontId="2" type="noConversion"/>
  </si>
  <si>
    <t>海地</t>
    <phoneticPr fontId="2" type="noConversion"/>
  </si>
  <si>
    <t>莫桑比克</t>
    <phoneticPr fontId="2" type="noConversion"/>
  </si>
  <si>
    <t>马耳他</t>
    <phoneticPr fontId="2" type="noConversion"/>
  </si>
  <si>
    <t>马里</t>
    <phoneticPr fontId="2" type="noConversion"/>
  </si>
  <si>
    <t>加蓬</t>
    <phoneticPr fontId="2" type="noConversion"/>
  </si>
  <si>
    <t>非洲</t>
    <phoneticPr fontId="2" type="noConversion"/>
  </si>
  <si>
    <t>布基纳法索</t>
    <phoneticPr fontId="2" type="noConversion"/>
  </si>
  <si>
    <t>亚洲</t>
    <phoneticPr fontId="2" type="noConversion"/>
  </si>
  <si>
    <t>蒙古</t>
    <phoneticPr fontId="2" type="noConversion"/>
  </si>
  <si>
    <t>贝宁</t>
    <phoneticPr fontId="2" type="noConversion"/>
  </si>
  <si>
    <t>牙买加</t>
    <phoneticPr fontId="2" type="noConversion"/>
  </si>
  <si>
    <t>巴勒斯坦</t>
    <phoneticPr fontId="2" type="noConversion"/>
  </si>
  <si>
    <t>乍得</t>
    <phoneticPr fontId="2" type="noConversion"/>
  </si>
  <si>
    <t>尼加拉瓜</t>
    <phoneticPr fontId="2" type="noConversion"/>
  </si>
  <si>
    <t>欧洲</t>
    <phoneticPr fontId="2" type="noConversion"/>
  </si>
  <si>
    <t>摩尔多瓦</t>
    <phoneticPr fontId="2" type="noConversion"/>
  </si>
  <si>
    <t>圭亚那</t>
    <phoneticPr fontId="2" type="noConversion"/>
  </si>
  <si>
    <t>尼日尔</t>
    <phoneticPr fontId="2" type="noConversion"/>
  </si>
  <si>
    <t>老挝</t>
    <phoneticPr fontId="2" type="noConversion"/>
  </si>
  <si>
    <t>文莱</t>
    <phoneticPr fontId="2" type="noConversion"/>
  </si>
  <si>
    <t>马其顿</t>
    <phoneticPr fontId="2" type="noConversion"/>
  </si>
  <si>
    <t>刚果（布）</t>
    <phoneticPr fontId="2" type="noConversion"/>
  </si>
  <si>
    <t>毛里求斯</t>
    <phoneticPr fontId="2" type="noConversion"/>
  </si>
  <si>
    <t>巴哈马</t>
    <phoneticPr fontId="2" type="noConversion"/>
  </si>
  <si>
    <t>非洲</t>
    <phoneticPr fontId="2" type="noConversion"/>
  </si>
  <si>
    <t>马拉维</t>
    <phoneticPr fontId="2" type="noConversion"/>
  </si>
  <si>
    <t>吉尔吉斯斯坦</t>
    <phoneticPr fontId="2" type="noConversion"/>
  </si>
  <si>
    <t>纳米比亚</t>
    <phoneticPr fontId="2" type="noConversion"/>
  </si>
  <si>
    <t>塔吉克斯坦</t>
    <phoneticPr fontId="2" type="noConversion"/>
  </si>
  <si>
    <t>索马里</t>
    <phoneticPr fontId="2" type="noConversion"/>
  </si>
  <si>
    <t>科索沃</t>
    <phoneticPr fontId="2" type="noConversion"/>
  </si>
  <si>
    <t>赤道几内亚</t>
    <phoneticPr fontId="2" type="noConversion"/>
  </si>
  <si>
    <t>黑山</t>
    <phoneticPr fontId="2" type="noConversion"/>
  </si>
  <si>
    <t>南苏丹</t>
    <phoneticPr fontId="2" type="noConversion"/>
  </si>
  <si>
    <t>马尔代夫</t>
    <phoneticPr fontId="2" type="noConversion"/>
  </si>
  <si>
    <t>北美洲</t>
    <phoneticPr fontId="2" type="noConversion"/>
  </si>
  <si>
    <t>巴巴多斯</t>
    <phoneticPr fontId="2" type="noConversion"/>
  </si>
  <si>
    <t>利比里亚</t>
    <phoneticPr fontId="2" type="noConversion"/>
  </si>
  <si>
    <t>荷属阿鲁巴岛</t>
    <phoneticPr fontId="2" type="noConversion"/>
  </si>
  <si>
    <t>苏里南</t>
    <phoneticPr fontId="2" type="noConversion"/>
  </si>
  <si>
    <t>安道尔</t>
    <phoneticPr fontId="2" type="noConversion"/>
  </si>
  <si>
    <t>伯利兹</t>
    <phoneticPr fontId="2" type="noConversion"/>
  </si>
  <si>
    <t>不丹</t>
    <phoneticPr fontId="2" type="noConversion"/>
  </si>
  <si>
    <t>佛得角</t>
    <phoneticPr fontId="2" type="noConversion"/>
  </si>
  <si>
    <t>圣卢西亚</t>
    <phoneticPr fontId="2" type="noConversion"/>
  </si>
  <si>
    <t>冈比亚</t>
    <phoneticPr fontId="2" type="noConversion"/>
  </si>
  <si>
    <t>东帝汶</t>
    <phoneticPr fontId="2" type="noConversion"/>
  </si>
  <si>
    <t>莱索托</t>
    <phoneticPr fontId="2" type="noConversion"/>
  </si>
  <si>
    <t>塞舌尔</t>
    <phoneticPr fontId="2" type="noConversion"/>
  </si>
  <si>
    <t>几内亚比绍</t>
    <phoneticPr fontId="2" type="noConversion"/>
  </si>
  <si>
    <t>大洋洲</t>
    <phoneticPr fontId="2" type="noConversion"/>
  </si>
  <si>
    <t>所罗门群岛</t>
    <phoneticPr fontId="2" type="noConversion"/>
  </si>
  <si>
    <t>科摩罗</t>
    <phoneticPr fontId="2" type="noConversion"/>
  </si>
  <si>
    <t>格拉纳达</t>
    <phoneticPr fontId="2" type="noConversion"/>
  </si>
  <si>
    <t>圣文森特和格拉纳丁斯</t>
    <phoneticPr fontId="2" type="noConversion"/>
  </si>
  <si>
    <t>萨摩亚</t>
    <phoneticPr fontId="2" type="noConversion"/>
  </si>
  <si>
    <t>圣多美和普林西比</t>
    <phoneticPr fontId="2" type="noConversion"/>
  </si>
  <si>
    <t>汤加</t>
    <phoneticPr fontId="2" type="noConversion"/>
  </si>
  <si>
    <t>密克罗尼西亚</t>
    <phoneticPr fontId="2" type="noConversion"/>
  </si>
  <si>
    <t>基里巴斯</t>
    <phoneticPr fontId="2" type="noConversion"/>
  </si>
  <si>
    <t>大洋洲</t>
    <phoneticPr fontId="2" type="noConversion"/>
  </si>
  <si>
    <t>瑙鲁</t>
    <phoneticPr fontId="2" type="noConversion"/>
  </si>
  <si>
    <t>2023年全球各个国家地区及国内各省市GDP比较</t>
    <phoneticPr fontId="2" type="noConversion"/>
  </si>
  <si>
    <t>占比 %</t>
    <phoneticPr fontId="2" type="noConversion"/>
  </si>
  <si>
    <t>排序</t>
  </si>
  <si>
    <t>国际货币基金组织（IMF）数据</t>
    <phoneticPr fontId="2" type="noConversion"/>
  </si>
  <si>
    <t>2022年GDP</t>
    <phoneticPr fontId="2" type="noConversion"/>
  </si>
  <si>
    <t>比上年</t>
    <phoneticPr fontId="2" type="noConversion"/>
  </si>
  <si>
    <t>2023年占比 %</t>
    <phoneticPr fontId="2" type="noConversion"/>
  </si>
  <si>
    <t>常住人口</t>
    <phoneticPr fontId="2" type="noConversion"/>
  </si>
  <si>
    <t>2023年中国各地区GDP</t>
    <phoneticPr fontId="2" type="noConversion"/>
  </si>
  <si>
    <t>亿元</t>
    <phoneticPr fontId="2" type="noConversion"/>
  </si>
  <si>
    <t>万人</t>
    <phoneticPr fontId="2" type="noConversion"/>
  </si>
  <si>
    <t>美元</t>
    <phoneticPr fontId="2" type="noConversion"/>
  </si>
  <si>
    <t>亿美元</t>
    <phoneticPr fontId="2" type="noConversion"/>
  </si>
  <si>
    <t>全球合计</t>
    <phoneticPr fontId="2" type="noConversion"/>
  </si>
  <si>
    <t>据国家统计局公布数据整理</t>
    <phoneticPr fontId="2" type="noConversion"/>
  </si>
  <si>
    <t>2022年</t>
    <phoneticPr fontId="2" type="noConversion"/>
  </si>
  <si>
    <t>中国大陆/美国 %</t>
    <phoneticPr fontId="2" type="noConversion"/>
  </si>
  <si>
    <t>1美元：7.0467人民币计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</si>
</sst>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"/>
    <numFmt numFmtId="177" formatCode="0.000"/>
  </numFmts>
  <fonts count="11" x14ac:knownFonts="1">
    <font>
      <sz val="11"/>
      <color theme="1"/>
      <name val="宋体"/>
      <family val="2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2"/>
      <charset val="134"/>
    </font>
    <font>
      <sz val="11"/>
      <color theme="1"/>
      <name val="宋体"/>
      <family val="3"/>
      <charset val="134"/>
      <scheme val="minor"/>
    </font>
    <font>
      <sz val="11"/>
      <color indexed="0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7" xfId="0" applyNumberForma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1" fontId="3" fillId="0" borderId="17" xfId="0" applyNumberFormat="1" applyFont="1" applyBorder="1" applyAlignment="1">
      <alignment horizontal="right" vertical="center"/>
    </xf>
    <xf numFmtId="0" fontId="0" fillId="0" borderId="21" xfId="0" applyBorder="1" applyAlignment="1">
      <alignment horizontal="right" vertical="center"/>
    </xf>
    <xf numFmtId="0" fontId="7" fillId="0" borderId="21" xfId="0" applyFont="1" applyBorder="1">
      <alignment vertical="center"/>
    </xf>
    <xf numFmtId="0" fontId="7" fillId="0" borderId="17" xfId="0" applyFont="1" applyBorder="1">
      <alignment vertical="center"/>
    </xf>
    <xf numFmtId="0" fontId="7" fillId="0" borderId="24" xfId="0" applyFont="1" applyBorder="1">
      <alignment vertical="center"/>
    </xf>
    <xf numFmtId="0" fontId="0" fillId="0" borderId="21" xfId="0" applyBorder="1">
      <alignment vertical="center"/>
    </xf>
    <xf numFmtId="0" fontId="8" fillId="0" borderId="21" xfId="0" applyFont="1" applyBorder="1" applyAlignment="1">
      <alignment horizontal="center" vertical="center"/>
    </xf>
    <xf numFmtId="176" fontId="7" fillId="0" borderId="24" xfId="0" applyNumberFormat="1" applyFont="1" applyBorder="1" applyAlignment="1">
      <alignment horizontal="center" vertical="center"/>
    </xf>
    <xf numFmtId="0" fontId="0" fillId="2" borderId="17" xfId="0" applyFill="1" applyBorder="1">
      <alignment vertical="center"/>
    </xf>
    <xf numFmtId="0" fontId="0" fillId="0" borderId="25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6" xfId="0" applyBorder="1">
      <alignment vertical="center"/>
    </xf>
    <xf numFmtId="0" fontId="0" fillId="0" borderId="10" xfId="0" applyBorder="1">
      <alignment vertical="center"/>
    </xf>
    <xf numFmtId="0" fontId="7" fillId="0" borderId="25" xfId="0" applyFont="1" applyBorder="1">
      <alignment vertical="center"/>
    </xf>
    <xf numFmtId="0" fontId="7" fillId="0" borderId="11" xfId="0" applyFont="1" applyBorder="1">
      <alignment vertical="center"/>
    </xf>
    <xf numFmtId="0" fontId="7" fillId="0" borderId="12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7" xfId="0" applyBorder="1">
      <alignment vertical="center"/>
    </xf>
    <xf numFmtId="2" fontId="0" fillId="0" borderId="20" xfId="0" applyNumberFormat="1" applyBorder="1" applyAlignment="1">
      <alignment horizontal="center" vertical="center"/>
    </xf>
    <xf numFmtId="0" fontId="0" fillId="0" borderId="18" xfId="0" applyBorder="1">
      <alignment vertical="center"/>
    </xf>
    <xf numFmtId="0" fontId="3" fillId="0" borderId="17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3" fillId="0" borderId="17" xfId="0" applyFont="1" applyBorder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0" borderId="11" xfId="0" applyFont="1" applyBorder="1">
      <alignment vertical="center"/>
    </xf>
    <xf numFmtId="176" fontId="7" fillId="0" borderId="17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2" borderId="21" xfId="0" applyFont="1" applyFill="1" applyBorder="1" applyAlignment="1">
      <alignment horizontal="center" vertical="center"/>
    </xf>
    <xf numFmtId="1" fontId="3" fillId="2" borderId="17" xfId="0" applyNumberFormat="1" applyFont="1" applyFill="1" applyBorder="1" applyAlignment="1">
      <alignment horizontal="right" vertical="center"/>
    </xf>
    <xf numFmtId="1" fontId="3" fillId="2" borderId="24" xfId="0" applyNumberFormat="1" applyFont="1" applyFill="1" applyBorder="1" applyAlignment="1">
      <alignment horizontal="center" vertical="center"/>
    </xf>
    <xf numFmtId="2" fontId="7" fillId="0" borderId="17" xfId="0" applyNumberFormat="1" applyFont="1" applyBorder="1" applyAlignment="1">
      <alignment horizontal="center" vertical="center"/>
    </xf>
    <xf numFmtId="0" fontId="0" fillId="3" borderId="21" xfId="0" applyFill="1" applyBorder="1" applyAlignment="1">
      <alignment horizontal="right" vertical="center"/>
    </xf>
    <xf numFmtId="177" fontId="7" fillId="0" borderId="17" xfId="0" applyNumberFormat="1" applyFont="1" applyBorder="1" applyAlignment="1">
      <alignment horizontal="center" vertical="center"/>
    </xf>
    <xf numFmtId="177" fontId="7" fillId="0" borderId="11" xfId="0" applyNumberFormat="1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6" xfId="0" applyFont="1" applyBorder="1">
      <alignment vertical="center"/>
    </xf>
    <xf numFmtId="0" fontId="0" fillId="0" borderId="12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32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5" xfId="0" applyNumberFormat="1" applyFont="1" applyBorder="1" applyAlignment="1">
      <alignment horizontal="center" vertical="center"/>
    </xf>
    <xf numFmtId="47" fontId="10" fillId="0" borderId="17" xfId="0" applyNumberFormat="1" applyFont="1" applyBorder="1">
      <alignment vertical="center"/>
    </xf>
    <xf numFmtId="0" fontId="3" fillId="2" borderId="17" xfId="0" applyFont="1" applyFill="1" applyBorder="1">
      <alignment vertical="center"/>
    </xf>
    <xf numFmtId="0" fontId="3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8"/>
  <sheetViews>
    <sheetView tabSelected="1" workbookViewId="0">
      <selection sqref="A1:M1"/>
    </sheetView>
  </sheetViews>
  <sheetFormatPr defaultRowHeight="13.5" x14ac:dyDescent="0.15"/>
  <cols>
    <col min="1" max="1" width="12.5" customWidth="1"/>
    <col min="2" max="2" width="6.375" customWidth="1"/>
    <col min="3" max="3" width="8.25" customWidth="1"/>
    <col min="4" max="4" width="13.375" customWidth="1"/>
    <col min="5" max="5" width="11.5" customWidth="1"/>
    <col min="6" max="6" width="13" customWidth="1"/>
    <col min="8" max="8" width="7.75" customWidth="1"/>
    <col min="11" max="11" width="10.75" customWidth="1"/>
  </cols>
  <sheetData>
    <row r="1" spans="1:15" ht="23.25" thickBot="1" x14ac:dyDescent="0.2">
      <c r="A1" s="32" t="s">
        <v>270</v>
      </c>
      <c r="B1" s="32"/>
      <c r="C1" s="32"/>
      <c r="D1" s="32"/>
      <c r="E1" s="32"/>
      <c r="F1" s="32"/>
      <c r="G1" s="32"/>
      <c r="H1" s="32"/>
      <c r="I1" s="32"/>
      <c r="J1" s="32"/>
      <c r="K1" s="1"/>
      <c r="L1" s="1"/>
      <c r="M1" s="1"/>
      <c r="O1" s="45"/>
    </row>
    <row r="2" spans="1:15" ht="13.5" customHeight="1" x14ac:dyDescent="0.15">
      <c r="A2" s="53" t="s">
        <v>273</v>
      </c>
      <c r="B2" s="54"/>
      <c r="C2" s="55"/>
      <c r="D2" s="56" t="s">
        <v>2</v>
      </c>
      <c r="E2" s="2" t="s">
        <v>3</v>
      </c>
      <c r="F2" s="2" t="s">
        <v>274</v>
      </c>
      <c r="G2" s="2" t="s">
        <v>275</v>
      </c>
      <c r="H2" s="42" t="s">
        <v>276</v>
      </c>
      <c r="I2" s="2" t="s">
        <v>277</v>
      </c>
      <c r="J2" s="57" t="s">
        <v>4</v>
      </c>
      <c r="K2" s="58" t="s">
        <v>278</v>
      </c>
      <c r="L2" s="3"/>
      <c r="M2" s="4"/>
      <c r="O2" s="45"/>
    </row>
    <row r="3" spans="1:15" ht="14.25" customHeight="1" thickBot="1" x14ac:dyDescent="0.2">
      <c r="A3" s="59"/>
      <c r="B3" s="60"/>
      <c r="C3" s="61"/>
      <c r="D3" s="62"/>
      <c r="E3" s="39" t="s">
        <v>279</v>
      </c>
      <c r="F3" s="39" t="s">
        <v>5</v>
      </c>
      <c r="G3" s="39" t="s">
        <v>6</v>
      </c>
      <c r="H3" s="40"/>
      <c r="I3" s="39" t="s">
        <v>280</v>
      </c>
      <c r="J3" s="63" t="s">
        <v>281</v>
      </c>
      <c r="K3" s="64" t="s">
        <v>7</v>
      </c>
      <c r="L3" s="5" t="s">
        <v>282</v>
      </c>
      <c r="M3" s="6" t="s">
        <v>271</v>
      </c>
      <c r="O3" s="45"/>
    </row>
    <row r="4" spans="1:15" ht="24.75" thickBot="1" x14ac:dyDescent="0.2">
      <c r="A4" s="65" t="s">
        <v>0</v>
      </c>
      <c r="B4" s="66" t="s">
        <v>1</v>
      </c>
      <c r="C4" s="67" t="s">
        <v>272</v>
      </c>
      <c r="D4" s="68" t="s">
        <v>283</v>
      </c>
      <c r="E4" s="43">
        <v>1046997</v>
      </c>
      <c r="F4" s="43">
        <v>1005738</v>
      </c>
      <c r="G4" s="8">
        <f>(E4/F4-1)*100</f>
        <v>4.1023606545641078</v>
      </c>
      <c r="H4" s="7">
        <f>E4/$E$4*100</f>
        <v>100</v>
      </c>
      <c r="I4" s="43">
        <v>781124</v>
      </c>
      <c r="J4" s="69">
        <v>3382131</v>
      </c>
      <c r="K4" s="24" t="s">
        <v>284</v>
      </c>
      <c r="L4" s="26"/>
      <c r="M4" s="70"/>
      <c r="N4" s="71" t="s">
        <v>285</v>
      </c>
      <c r="O4" s="45"/>
    </row>
    <row r="5" spans="1:15" x14ac:dyDescent="0.15">
      <c r="A5" s="33" t="s">
        <v>60</v>
      </c>
      <c r="B5" s="34">
        <v>1</v>
      </c>
      <c r="C5" s="34">
        <v>1</v>
      </c>
      <c r="D5" s="35" t="s">
        <v>107</v>
      </c>
      <c r="E5" s="35">
        <v>273578</v>
      </c>
      <c r="F5" s="36">
        <v>257441</v>
      </c>
      <c r="G5" s="37">
        <f>(E5/F5-1)*100</f>
        <v>6.2682323328451917</v>
      </c>
      <c r="H5" s="44">
        <v>26.129778786376654</v>
      </c>
      <c r="I5" s="38">
        <v>33514</v>
      </c>
      <c r="J5" s="36">
        <v>81632</v>
      </c>
      <c r="K5" s="72" t="s">
        <v>286</v>
      </c>
      <c r="L5" s="73"/>
      <c r="M5" s="74">
        <f>E6/E5*100</f>
        <v>64.559284737807872</v>
      </c>
      <c r="N5" s="74">
        <f>F6/F5*100</f>
        <v>69.330448529954438</v>
      </c>
      <c r="O5" s="45"/>
    </row>
    <row r="6" spans="1:15" x14ac:dyDescent="0.15">
      <c r="A6" s="10" t="s">
        <v>9</v>
      </c>
      <c r="B6" s="11">
        <v>1</v>
      </c>
      <c r="C6" s="11">
        <v>2</v>
      </c>
      <c r="D6" s="12" t="s">
        <v>108</v>
      </c>
      <c r="E6" s="12">
        <v>176620</v>
      </c>
      <c r="F6" s="13">
        <v>178485</v>
      </c>
      <c r="G6" s="9">
        <f t="shared" ref="G6:G69" si="0">(E6/F6-1)*100</f>
        <v>-1.0449057343754342</v>
      </c>
      <c r="H6" s="44">
        <v>16.869198288056221</v>
      </c>
      <c r="I6" s="14">
        <v>141140</v>
      </c>
      <c r="J6" s="13">
        <v>12514</v>
      </c>
      <c r="K6" s="46" t="s">
        <v>10</v>
      </c>
      <c r="L6" s="47">
        <v>178889.69304780959</v>
      </c>
      <c r="M6" s="48">
        <v>100</v>
      </c>
      <c r="O6" s="45"/>
    </row>
    <row r="7" spans="1:15" x14ac:dyDescent="0.15">
      <c r="A7" s="16" t="s">
        <v>11</v>
      </c>
      <c r="B7" s="11">
        <v>1</v>
      </c>
      <c r="C7" s="11">
        <v>3</v>
      </c>
      <c r="D7" s="12" t="s">
        <v>109</v>
      </c>
      <c r="E7" s="12">
        <v>44574</v>
      </c>
      <c r="F7" s="13">
        <v>40857</v>
      </c>
      <c r="G7" s="9">
        <f t="shared" si="0"/>
        <v>9.0975842572876164</v>
      </c>
      <c r="H7" s="49">
        <v>4.2573187888790516</v>
      </c>
      <c r="I7" s="14">
        <v>8454</v>
      </c>
      <c r="J7" s="13">
        <v>52727</v>
      </c>
      <c r="K7" s="17"/>
      <c r="L7" s="75" t="s">
        <v>287</v>
      </c>
      <c r="M7" s="19"/>
      <c r="O7" s="45"/>
    </row>
    <row r="8" spans="1:15" x14ac:dyDescent="0.15">
      <c r="A8" s="10" t="s">
        <v>9</v>
      </c>
      <c r="B8" s="11">
        <v>2</v>
      </c>
      <c r="C8" s="11">
        <v>4</v>
      </c>
      <c r="D8" s="12" t="s">
        <v>110</v>
      </c>
      <c r="E8" s="12">
        <v>42129</v>
      </c>
      <c r="F8" s="13">
        <v>42564</v>
      </c>
      <c r="G8" s="9">
        <f t="shared" si="0"/>
        <v>-1.0219904144347369</v>
      </c>
      <c r="H8" s="49">
        <v>4.023793764452047</v>
      </c>
      <c r="I8" s="14">
        <v>12462</v>
      </c>
      <c r="J8" s="13">
        <v>33806</v>
      </c>
      <c r="K8" s="17"/>
      <c r="L8" s="18"/>
      <c r="M8" s="19"/>
      <c r="O8" s="45"/>
    </row>
    <row r="9" spans="1:15" x14ac:dyDescent="0.15">
      <c r="A9" s="10" t="s">
        <v>37</v>
      </c>
      <c r="B9" s="11">
        <v>3</v>
      </c>
      <c r="C9" s="11">
        <v>5</v>
      </c>
      <c r="D9" s="12" t="s">
        <v>111</v>
      </c>
      <c r="E9" s="12">
        <v>35721</v>
      </c>
      <c r="F9" s="13">
        <v>33535</v>
      </c>
      <c r="G9" s="9">
        <f t="shared" si="0"/>
        <v>6.5185626956910658</v>
      </c>
      <c r="H9" s="49">
        <v>3.4117576268126846</v>
      </c>
      <c r="I9" s="14">
        <v>142863</v>
      </c>
      <c r="J9" s="13">
        <v>2500</v>
      </c>
      <c r="K9" s="17"/>
      <c r="L9" s="18"/>
      <c r="M9" s="19"/>
      <c r="O9" s="45"/>
    </row>
    <row r="10" spans="1:15" x14ac:dyDescent="0.15">
      <c r="A10" s="16" t="s">
        <v>41</v>
      </c>
      <c r="B10" s="11">
        <v>2</v>
      </c>
      <c r="C10" s="11">
        <v>6</v>
      </c>
      <c r="D10" s="12" t="s">
        <v>112</v>
      </c>
      <c r="E10" s="12">
        <v>33447</v>
      </c>
      <c r="F10" s="13">
        <v>31001</v>
      </c>
      <c r="G10" s="9">
        <f t="shared" si="0"/>
        <v>7.8900680623205766</v>
      </c>
      <c r="H10" s="49">
        <v>3.1945650274069552</v>
      </c>
      <c r="I10" s="14">
        <v>6812</v>
      </c>
      <c r="J10" s="13">
        <v>49099</v>
      </c>
      <c r="K10" s="17"/>
      <c r="L10" s="18"/>
      <c r="M10" s="19"/>
      <c r="O10" s="45"/>
    </row>
    <row r="11" spans="1:15" x14ac:dyDescent="0.15">
      <c r="A11" s="16" t="s">
        <v>41</v>
      </c>
      <c r="B11" s="11">
        <v>3</v>
      </c>
      <c r="C11" s="11">
        <v>7</v>
      </c>
      <c r="D11" s="12" t="s">
        <v>113</v>
      </c>
      <c r="E11" s="12">
        <v>30318</v>
      </c>
      <c r="F11" s="13">
        <v>27804</v>
      </c>
      <c r="G11" s="9">
        <f t="shared" si="0"/>
        <v>9.0418644799309398</v>
      </c>
      <c r="H11" s="49">
        <v>2.8957103028948508</v>
      </c>
      <c r="I11" s="14">
        <v>6591</v>
      </c>
      <c r="J11" s="13">
        <v>46001</v>
      </c>
      <c r="K11" s="17"/>
      <c r="L11" s="18"/>
      <c r="M11" s="19"/>
      <c r="O11" s="45"/>
    </row>
    <row r="12" spans="1:15" x14ac:dyDescent="0.15">
      <c r="A12" s="16" t="s">
        <v>11</v>
      </c>
      <c r="B12" s="11">
        <v>4</v>
      </c>
      <c r="C12" s="11">
        <v>8</v>
      </c>
      <c r="D12" s="12" t="s">
        <v>114</v>
      </c>
      <c r="E12" s="12">
        <v>22555</v>
      </c>
      <c r="F12" s="13">
        <v>20686</v>
      </c>
      <c r="G12" s="9">
        <f t="shared" si="0"/>
        <v>9.0350962003287183</v>
      </c>
      <c r="H12" s="49">
        <v>2.1542564114319336</v>
      </c>
      <c r="I12" s="14">
        <v>5885</v>
      </c>
      <c r="J12" s="13">
        <v>38326</v>
      </c>
      <c r="K12" s="17"/>
      <c r="L12" s="18"/>
      <c r="M12" s="19"/>
      <c r="O12" s="45"/>
    </row>
    <row r="13" spans="1:15" x14ac:dyDescent="0.15">
      <c r="A13" s="16" t="s">
        <v>115</v>
      </c>
      <c r="B13" s="11">
        <v>1</v>
      </c>
      <c r="C13" s="11">
        <v>9</v>
      </c>
      <c r="D13" s="12" t="s">
        <v>116</v>
      </c>
      <c r="E13" s="12">
        <v>21737</v>
      </c>
      <c r="F13" s="13">
        <v>19518</v>
      </c>
      <c r="G13" s="9">
        <f t="shared" si="0"/>
        <v>11.368992724664405</v>
      </c>
      <c r="H13" s="49">
        <v>2.0761282028506289</v>
      </c>
      <c r="I13" s="14">
        <v>20425</v>
      </c>
      <c r="J13" s="13">
        <v>10642</v>
      </c>
      <c r="K13" s="17"/>
      <c r="L13" s="18"/>
      <c r="M13" s="19"/>
      <c r="O13" s="45"/>
    </row>
    <row r="14" spans="1:15" x14ac:dyDescent="0.15">
      <c r="A14" s="20" t="s">
        <v>8</v>
      </c>
      <c r="B14" s="11">
        <v>2</v>
      </c>
      <c r="C14" s="11">
        <v>10</v>
      </c>
      <c r="D14" s="12" t="s">
        <v>117</v>
      </c>
      <c r="E14" s="12">
        <v>21401</v>
      </c>
      <c r="F14" s="13">
        <v>21615</v>
      </c>
      <c r="G14" s="9">
        <f t="shared" si="0"/>
        <v>-0.99005320379366157</v>
      </c>
      <c r="H14" s="49">
        <v>2.0440364203526848</v>
      </c>
      <c r="I14" s="14">
        <v>3997</v>
      </c>
      <c r="J14" s="13">
        <v>53548</v>
      </c>
      <c r="K14" s="17"/>
      <c r="L14" s="18"/>
      <c r="M14" s="19"/>
      <c r="O14" s="45"/>
    </row>
    <row r="15" spans="1:15" x14ac:dyDescent="0.15">
      <c r="A15" s="16" t="s">
        <v>118</v>
      </c>
      <c r="B15" s="11">
        <v>5</v>
      </c>
      <c r="C15" s="11">
        <v>11</v>
      </c>
      <c r="D15" s="41" t="s">
        <v>119</v>
      </c>
      <c r="E15" s="41">
        <v>19970</v>
      </c>
      <c r="F15" s="13">
        <v>22723</v>
      </c>
      <c r="G15" s="9">
        <f t="shared" si="0"/>
        <v>-12.115477709809442</v>
      </c>
      <c r="H15" s="49">
        <v>1.9073598109641192</v>
      </c>
      <c r="I15" s="14">
        <v>14633</v>
      </c>
      <c r="J15" s="13">
        <v>13648</v>
      </c>
      <c r="K15" s="21" t="s">
        <v>13</v>
      </c>
      <c r="L15" s="15">
        <v>19253.433522074163</v>
      </c>
      <c r="M15" s="22">
        <v>10.762740543653647</v>
      </c>
      <c r="O15" s="45">
        <v>1</v>
      </c>
    </row>
    <row r="16" spans="1:15" x14ac:dyDescent="0.15">
      <c r="A16" s="20" t="s">
        <v>8</v>
      </c>
      <c r="B16" s="11">
        <v>3</v>
      </c>
      <c r="C16" s="11">
        <v>12</v>
      </c>
      <c r="D16" s="41" t="s">
        <v>120</v>
      </c>
      <c r="E16" s="41">
        <v>17889</v>
      </c>
      <c r="F16" s="13">
        <v>14633</v>
      </c>
      <c r="G16" s="9">
        <f t="shared" si="0"/>
        <v>22.251076334312849</v>
      </c>
      <c r="H16" s="49">
        <v>1.7086008842432214</v>
      </c>
      <c r="I16" s="14">
        <v>13114</v>
      </c>
      <c r="J16" s="13">
        <v>13642</v>
      </c>
      <c r="K16" s="21" t="s">
        <v>14</v>
      </c>
      <c r="L16" s="15">
        <v>18196.063405565725</v>
      </c>
      <c r="M16" s="22">
        <v>10.171666738062262</v>
      </c>
      <c r="O16" s="45">
        <v>2</v>
      </c>
    </row>
    <row r="17" spans="1:15" x14ac:dyDescent="0.15">
      <c r="A17" s="20" t="s">
        <v>121</v>
      </c>
      <c r="B17" s="11">
        <v>1</v>
      </c>
      <c r="C17" s="11">
        <v>13</v>
      </c>
      <c r="D17" s="12" t="s">
        <v>122</v>
      </c>
      <c r="E17" s="12">
        <v>17419</v>
      </c>
      <c r="F17" s="13">
        <v>17249</v>
      </c>
      <c r="G17" s="9">
        <f t="shared" si="0"/>
        <v>0.98556438054380191</v>
      </c>
      <c r="H17" s="49">
        <v>1.6637105932490732</v>
      </c>
      <c r="I17" s="14">
        <v>2662</v>
      </c>
      <c r="J17" s="13">
        <v>65434</v>
      </c>
      <c r="K17" s="17"/>
      <c r="L17" s="18"/>
      <c r="M17" s="19"/>
      <c r="O17" s="45"/>
    </row>
    <row r="18" spans="1:15" x14ac:dyDescent="0.15">
      <c r="A18" s="10" t="s">
        <v>37</v>
      </c>
      <c r="B18" s="11">
        <v>4</v>
      </c>
      <c r="C18" s="11">
        <v>14</v>
      </c>
      <c r="D18" s="12" t="s">
        <v>16</v>
      </c>
      <c r="E18" s="12">
        <v>17128</v>
      </c>
      <c r="F18" s="13">
        <v>16739</v>
      </c>
      <c r="G18" s="9">
        <f t="shared" si="0"/>
        <v>2.3239142123185452</v>
      </c>
      <c r="H18" s="49">
        <v>1.6359168173356753</v>
      </c>
      <c r="I18" s="14">
        <v>5160</v>
      </c>
      <c r="J18" s="13">
        <v>33192</v>
      </c>
      <c r="K18" s="17"/>
      <c r="L18" s="18"/>
      <c r="M18" s="19"/>
      <c r="O18" s="45"/>
    </row>
    <row r="19" spans="1:15" x14ac:dyDescent="0.15">
      <c r="A19" s="16" t="s">
        <v>11</v>
      </c>
      <c r="B19" s="11">
        <v>6</v>
      </c>
      <c r="C19" s="11">
        <v>15</v>
      </c>
      <c r="D19" s="12" t="s">
        <v>123</v>
      </c>
      <c r="E19" s="12">
        <v>15812</v>
      </c>
      <c r="F19" s="13">
        <v>14189</v>
      </c>
      <c r="G19" s="9">
        <f t="shared" si="0"/>
        <v>11.4384382267954</v>
      </c>
      <c r="H19" s="49">
        <v>1.5102240025520608</v>
      </c>
      <c r="I19" s="14">
        <v>4781</v>
      </c>
      <c r="J19" s="13">
        <v>33071</v>
      </c>
      <c r="K19" s="17"/>
      <c r="L19" s="18"/>
      <c r="M19" s="19"/>
      <c r="O19" s="45"/>
    </row>
    <row r="20" spans="1:15" x14ac:dyDescent="0.15">
      <c r="A20" s="10" t="s">
        <v>37</v>
      </c>
      <c r="B20" s="11">
        <v>5</v>
      </c>
      <c r="C20" s="11">
        <v>16</v>
      </c>
      <c r="D20" s="41" t="s">
        <v>124</v>
      </c>
      <c r="E20" s="41">
        <v>13712</v>
      </c>
      <c r="F20" s="13">
        <v>13191</v>
      </c>
      <c r="G20" s="9">
        <f t="shared" si="0"/>
        <v>3.9496626487756759</v>
      </c>
      <c r="H20" s="49">
        <v>1.30965036193991</v>
      </c>
      <c r="I20" s="14">
        <v>27743</v>
      </c>
      <c r="J20" s="13">
        <v>4942</v>
      </c>
      <c r="K20" s="21" t="s">
        <v>17</v>
      </c>
      <c r="L20" s="15">
        <v>13065.5484127322</v>
      </c>
      <c r="M20" s="22">
        <v>7.3036898829270935</v>
      </c>
      <c r="O20" s="45">
        <v>3</v>
      </c>
    </row>
    <row r="21" spans="1:15" x14ac:dyDescent="0.15">
      <c r="A21" s="16" t="s">
        <v>11</v>
      </c>
      <c r="B21" s="11">
        <v>7</v>
      </c>
      <c r="C21" s="11">
        <v>17</v>
      </c>
      <c r="D21" s="41" t="s">
        <v>125</v>
      </c>
      <c r="E21" s="41">
        <v>11171</v>
      </c>
      <c r="F21" s="13">
        <v>10102</v>
      </c>
      <c r="G21" s="9">
        <f t="shared" si="0"/>
        <v>10.582062957830129</v>
      </c>
      <c r="H21" s="49">
        <v>1.0669562567992075</v>
      </c>
      <c r="I21" s="14">
        <v>1781</v>
      </c>
      <c r="J21" s="13">
        <v>62719</v>
      </c>
      <c r="K21" s="21" t="s">
        <v>18</v>
      </c>
      <c r="L21" s="15">
        <v>11715.129067506776</v>
      </c>
      <c r="M21" s="22">
        <v>6.5488004747013688</v>
      </c>
      <c r="O21" s="45">
        <v>4</v>
      </c>
    </row>
    <row r="22" spans="1:15" x14ac:dyDescent="0.15">
      <c r="A22" s="10" t="s">
        <v>9</v>
      </c>
      <c r="B22" s="11">
        <v>6</v>
      </c>
      <c r="C22" s="11">
        <v>18</v>
      </c>
      <c r="D22" s="12" t="s">
        <v>126</v>
      </c>
      <c r="E22" s="12">
        <v>11085</v>
      </c>
      <c r="F22" s="13">
        <v>9058</v>
      </c>
      <c r="G22" s="9">
        <f t="shared" si="0"/>
        <v>22.378008390373161</v>
      </c>
      <c r="H22" s="49">
        <v>1.0587422886598528</v>
      </c>
      <c r="I22" s="14">
        <v>8627</v>
      </c>
      <c r="J22" s="13">
        <v>12849</v>
      </c>
      <c r="K22" s="17"/>
      <c r="L22" s="18"/>
      <c r="M22" s="19"/>
      <c r="O22" s="45"/>
    </row>
    <row r="23" spans="1:15" x14ac:dyDescent="0.15">
      <c r="A23" s="10" t="s">
        <v>127</v>
      </c>
      <c r="B23" s="11">
        <v>7</v>
      </c>
      <c r="C23" s="11">
        <v>19</v>
      </c>
      <c r="D23" s="12" t="s">
        <v>19</v>
      </c>
      <c r="E23" s="12">
        <v>10676</v>
      </c>
      <c r="F23" s="13">
        <v>11086</v>
      </c>
      <c r="G23" s="9">
        <f t="shared" si="0"/>
        <v>-3.6983582897348044</v>
      </c>
      <c r="H23" s="49">
        <v>1.0196781843692007</v>
      </c>
      <c r="I23" s="14">
        <v>3282</v>
      </c>
      <c r="J23" s="13">
        <v>32530</v>
      </c>
      <c r="K23" s="17"/>
      <c r="L23" s="18"/>
      <c r="M23" s="19"/>
      <c r="O23" s="45"/>
    </row>
    <row r="24" spans="1:15" x14ac:dyDescent="0.15">
      <c r="A24" s="16" t="s">
        <v>41</v>
      </c>
      <c r="B24" s="11">
        <v>8</v>
      </c>
      <c r="C24" s="11">
        <v>20</v>
      </c>
      <c r="D24" s="41" t="s">
        <v>20</v>
      </c>
      <c r="E24" s="41">
        <v>8851</v>
      </c>
      <c r="F24" s="13">
        <v>8186</v>
      </c>
      <c r="G24" s="9">
        <f t="shared" si="0"/>
        <v>8.1236257024187566</v>
      </c>
      <c r="H24" s="49">
        <v>0.84537013955149831</v>
      </c>
      <c r="I24" s="14">
        <v>882</v>
      </c>
      <c r="J24" s="13">
        <v>100413</v>
      </c>
      <c r="K24" s="21" t="s">
        <v>21</v>
      </c>
      <c r="L24" s="15">
        <v>8533.4695673151964</v>
      </c>
      <c r="M24" s="22">
        <v>4.7702410473892218</v>
      </c>
      <c r="O24" s="45">
        <v>5</v>
      </c>
    </row>
    <row r="25" spans="1:15" x14ac:dyDescent="0.15">
      <c r="A25" s="16"/>
      <c r="B25" s="11"/>
      <c r="C25" s="11"/>
      <c r="D25" s="41"/>
      <c r="E25" s="41"/>
      <c r="F25" s="13"/>
      <c r="G25" s="9"/>
      <c r="H25" s="49">
        <v>0</v>
      </c>
      <c r="I25" s="14"/>
      <c r="J25" s="13"/>
      <c r="K25" s="21" t="s">
        <v>22</v>
      </c>
      <c r="L25" s="15">
        <v>8391.5024053812413</v>
      </c>
      <c r="M25" s="22">
        <v>4.6908808788321581</v>
      </c>
      <c r="O25" s="45">
        <v>6</v>
      </c>
    </row>
    <row r="26" spans="1:15" x14ac:dyDescent="0.15">
      <c r="A26" s="16" t="s">
        <v>41</v>
      </c>
      <c r="B26" s="11">
        <v>9</v>
      </c>
      <c r="C26" s="11">
        <v>21</v>
      </c>
      <c r="D26" s="41" t="s">
        <v>128</v>
      </c>
      <c r="E26" s="41">
        <v>8084</v>
      </c>
      <c r="F26" s="13">
        <v>6883</v>
      </c>
      <c r="G26" s="9">
        <f>(E26/F26-1)*100</f>
        <v>17.448786866192066</v>
      </c>
      <c r="H26" s="49">
        <v>0.77211300509934599</v>
      </c>
      <c r="I26" s="14">
        <v>3675</v>
      </c>
      <c r="J26" s="13">
        <v>21996</v>
      </c>
      <c r="K26" s="21" t="s">
        <v>23</v>
      </c>
      <c r="L26" s="15">
        <v>7919.1139114762937</v>
      </c>
      <c r="M26" s="22">
        <v>4.4268139637088266</v>
      </c>
      <c r="O26" s="45">
        <v>7</v>
      </c>
    </row>
    <row r="27" spans="1:15" x14ac:dyDescent="0.15">
      <c r="A27" s="10" t="s">
        <v>129</v>
      </c>
      <c r="B27" s="11">
        <v>8</v>
      </c>
      <c r="C27" s="11">
        <v>22</v>
      </c>
      <c r="D27" s="76" t="s">
        <v>130</v>
      </c>
      <c r="E27" s="41">
        <v>7566</v>
      </c>
      <c r="F27" s="13">
        <v>7609</v>
      </c>
      <c r="G27" s="9">
        <f>(E27/F27-1)*100</f>
        <v>-0.56512025233276253</v>
      </c>
      <c r="H27" s="49">
        <v>0.72263817374834893</v>
      </c>
      <c r="I27" s="14">
        <v>2332</v>
      </c>
      <c r="J27" s="13">
        <v>32444</v>
      </c>
      <c r="K27" s="21" t="s">
        <v>24</v>
      </c>
      <c r="L27" s="15">
        <v>7713.4942597244089</v>
      </c>
      <c r="M27" s="22">
        <v>4.311871817938064</v>
      </c>
      <c r="O27" s="45">
        <v>8</v>
      </c>
    </row>
    <row r="28" spans="1:15" x14ac:dyDescent="0.15">
      <c r="D28" s="77"/>
      <c r="E28" s="77"/>
      <c r="H28" s="49">
        <v>0</v>
      </c>
      <c r="K28" s="21" t="s">
        <v>25</v>
      </c>
      <c r="L28" s="15">
        <v>7097.3434373536547</v>
      </c>
      <c r="M28" s="22">
        <v>3.967441229527314</v>
      </c>
      <c r="O28" s="45">
        <v>9</v>
      </c>
    </row>
    <row r="29" spans="1:15" x14ac:dyDescent="0.15">
      <c r="D29" s="77"/>
      <c r="E29" s="77"/>
      <c r="H29" s="49">
        <v>0</v>
      </c>
      <c r="K29" s="21" t="s">
        <v>26</v>
      </c>
      <c r="L29" s="15">
        <v>6700.8188229951611</v>
      </c>
      <c r="M29" s="22">
        <v>3.7457825036372094</v>
      </c>
      <c r="O29" s="45">
        <v>10</v>
      </c>
    </row>
    <row r="30" spans="1:15" x14ac:dyDescent="0.15">
      <c r="A30" s="16" t="s">
        <v>131</v>
      </c>
      <c r="B30" s="11">
        <v>2</v>
      </c>
      <c r="C30" s="11">
        <v>23</v>
      </c>
      <c r="D30" s="41" t="s">
        <v>27</v>
      </c>
      <c r="E30" s="41">
        <v>6549</v>
      </c>
      <c r="F30" s="13">
        <v>6307</v>
      </c>
      <c r="G30" s="9">
        <f t="shared" si="0"/>
        <v>3.8370065007135024</v>
      </c>
      <c r="H30" s="49">
        <v>0.62550322493760724</v>
      </c>
      <c r="I30" s="14">
        <v>4670</v>
      </c>
      <c r="J30" s="13">
        <v>14024</v>
      </c>
      <c r="K30" s="21" t="s">
        <v>28</v>
      </c>
      <c r="L30" s="15">
        <v>6676.9693615451197</v>
      </c>
      <c r="M30" s="22">
        <v>3.7324505664843701</v>
      </c>
      <c r="O30" s="45">
        <v>11</v>
      </c>
    </row>
    <row r="31" spans="1:15" x14ac:dyDescent="0.15">
      <c r="A31" s="16" t="s">
        <v>41</v>
      </c>
      <c r="B31" s="11">
        <v>10</v>
      </c>
      <c r="C31" s="11">
        <v>24</v>
      </c>
      <c r="D31" s="41" t="s">
        <v>29</v>
      </c>
      <c r="E31" s="41">
        <v>6301</v>
      </c>
      <c r="F31" s="13">
        <v>5839</v>
      </c>
      <c r="G31" s="9">
        <f t="shared" si="0"/>
        <v>7.9123137523548603</v>
      </c>
      <c r="H31" s="49">
        <v>0.60181643309388666</v>
      </c>
      <c r="I31" s="14">
        <v>1174</v>
      </c>
      <c r="J31" s="13">
        <v>53659</v>
      </c>
      <c r="K31" s="21" t="s">
        <v>30</v>
      </c>
      <c r="L31" s="15">
        <v>6236.1247108575644</v>
      </c>
      <c r="M31" s="22">
        <v>3.4860167763778955</v>
      </c>
      <c r="O31" s="45">
        <v>12</v>
      </c>
    </row>
    <row r="32" spans="1:15" x14ac:dyDescent="0.15">
      <c r="A32" s="16" t="s">
        <v>118</v>
      </c>
      <c r="B32" s="11">
        <v>11</v>
      </c>
      <c r="C32" s="11">
        <v>25</v>
      </c>
      <c r="D32" s="41" t="s">
        <v>132</v>
      </c>
      <c r="E32" s="41">
        <v>5933</v>
      </c>
      <c r="F32" s="13">
        <v>5904</v>
      </c>
      <c r="G32" s="9">
        <f t="shared" si="0"/>
        <v>0.49119241192412399</v>
      </c>
      <c r="H32" s="49">
        <v>0.566668290358043</v>
      </c>
      <c r="I32" s="14">
        <v>1055</v>
      </c>
      <c r="J32" s="13">
        <v>56225</v>
      </c>
      <c r="K32" s="21" t="s">
        <v>31</v>
      </c>
      <c r="L32" s="15">
        <v>6210.0983439056572</v>
      </c>
      <c r="M32" s="22">
        <v>3.4714679409986813</v>
      </c>
      <c r="O32" s="45">
        <v>13</v>
      </c>
    </row>
    <row r="33" spans="1:15" x14ac:dyDescent="0.15">
      <c r="A33" s="16" t="s">
        <v>11</v>
      </c>
      <c r="B33" s="11">
        <v>12</v>
      </c>
      <c r="C33" s="11">
        <v>26</v>
      </c>
      <c r="D33" s="41" t="s">
        <v>133</v>
      </c>
      <c r="E33" s="41">
        <v>5458</v>
      </c>
      <c r="F33" s="13">
        <v>5336</v>
      </c>
      <c r="G33" s="9">
        <f t="shared" si="0"/>
        <v>2.2863568215891972</v>
      </c>
      <c r="H33" s="49">
        <v>0.52130044307672319</v>
      </c>
      <c r="I33" s="14">
        <v>523</v>
      </c>
      <c r="J33" s="13">
        <v>104272</v>
      </c>
      <c r="K33" s="17"/>
      <c r="L33" s="18"/>
      <c r="M33" s="19"/>
      <c r="O33" s="45"/>
    </row>
    <row r="34" spans="1:15" x14ac:dyDescent="0.15">
      <c r="A34" s="16" t="s">
        <v>118</v>
      </c>
      <c r="B34" s="11">
        <v>13</v>
      </c>
      <c r="C34" s="11">
        <v>27</v>
      </c>
      <c r="D34" s="41" t="s">
        <v>134</v>
      </c>
      <c r="E34" s="41">
        <v>5197</v>
      </c>
      <c r="F34" s="13">
        <v>4956</v>
      </c>
      <c r="G34" s="9">
        <f t="shared" si="0"/>
        <v>4.8627925746569822</v>
      </c>
      <c r="H34" s="49">
        <v>0.49637200488635597</v>
      </c>
      <c r="I34" s="14">
        <v>911</v>
      </c>
      <c r="J34" s="13">
        <v>57081</v>
      </c>
      <c r="K34" s="21" t="s">
        <v>32</v>
      </c>
      <c r="L34" s="15">
        <v>4794.594632948756</v>
      </c>
      <c r="M34" s="22">
        <v>2.6801961316280898</v>
      </c>
      <c r="O34" s="45">
        <v>14</v>
      </c>
    </row>
    <row r="35" spans="1:15" x14ac:dyDescent="0.15">
      <c r="A35" s="10" t="s">
        <v>9</v>
      </c>
      <c r="B35" s="11">
        <v>9</v>
      </c>
      <c r="C35" s="11">
        <v>28</v>
      </c>
      <c r="D35" s="41" t="s">
        <v>135</v>
      </c>
      <c r="E35" s="41">
        <v>5149</v>
      </c>
      <c r="F35" s="13">
        <v>4956</v>
      </c>
      <c r="G35" s="9">
        <f t="shared" si="0"/>
        <v>3.8942695722356646</v>
      </c>
      <c r="H35" s="49">
        <v>0.49178746452950672</v>
      </c>
      <c r="I35" s="14">
        <v>7018</v>
      </c>
      <c r="J35" s="13">
        <v>7337</v>
      </c>
      <c r="K35" s="21" t="s">
        <v>33</v>
      </c>
      <c r="L35" s="15">
        <v>4569.528999389785</v>
      </c>
      <c r="M35" s="22">
        <v>2.5543836101102508</v>
      </c>
      <c r="O35" s="45">
        <v>15</v>
      </c>
    </row>
    <row r="36" spans="1:15" x14ac:dyDescent="0.15">
      <c r="A36" s="10" t="s">
        <v>129</v>
      </c>
      <c r="B36" s="11">
        <v>10</v>
      </c>
      <c r="C36" s="11">
        <v>29</v>
      </c>
      <c r="D36" s="41" t="s">
        <v>136</v>
      </c>
      <c r="E36" s="41">
        <v>5095</v>
      </c>
      <c r="F36" s="13">
        <v>5250</v>
      </c>
      <c r="G36" s="9">
        <f t="shared" si="0"/>
        <v>-2.9523809523809508</v>
      </c>
      <c r="H36" s="49">
        <v>0.48662985662805147</v>
      </c>
      <c r="I36" s="14">
        <v>976</v>
      </c>
      <c r="J36" s="13">
        <v>52219</v>
      </c>
      <c r="K36" s="21" t="s">
        <v>34</v>
      </c>
      <c r="L36" s="15">
        <v>4287.0279705394014</v>
      </c>
      <c r="M36" s="22">
        <v>2.3964644902116645</v>
      </c>
      <c r="O36" s="45">
        <v>16</v>
      </c>
    </row>
    <row r="37" spans="1:15" x14ac:dyDescent="0.15">
      <c r="A37" s="10" t="s">
        <v>37</v>
      </c>
      <c r="B37" s="11">
        <v>11</v>
      </c>
      <c r="C37" s="11">
        <v>30</v>
      </c>
      <c r="D37" s="41" t="s">
        <v>137</v>
      </c>
      <c r="E37" s="41">
        <v>5042</v>
      </c>
      <c r="F37" s="13">
        <v>5071</v>
      </c>
      <c r="G37" s="9">
        <f t="shared" si="0"/>
        <v>-0.57187931374482748</v>
      </c>
      <c r="H37" s="49">
        <v>0.48156775998403051</v>
      </c>
      <c r="I37" s="14">
        <v>971</v>
      </c>
      <c r="J37" s="13">
        <v>51909</v>
      </c>
      <c r="K37" s="21" t="s">
        <v>35</v>
      </c>
      <c r="L37" s="15">
        <v>4278.0010501369434</v>
      </c>
      <c r="M37" s="22">
        <v>2.3914184083225054</v>
      </c>
      <c r="O37" s="45">
        <v>17</v>
      </c>
    </row>
    <row r="38" spans="1:15" x14ac:dyDescent="0.15">
      <c r="A38" s="10" t="s">
        <v>37</v>
      </c>
      <c r="B38" s="11">
        <v>12</v>
      </c>
      <c r="C38" s="11">
        <v>31</v>
      </c>
      <c r="D38" s="41" t="s">
        <v>138</v>
      </c>
      <c r="E38" s="41">
        <v>5014</v>
      </c>
      <c r="F38" s="13">
        <v>4985</v>
      </c>
      <c r="G38" s="9">
        <f t="shared" si="0"/>
        <v>0.58174523570713177</v>
      </c>
      <c r="H38" s="49">
        <v>0.47889344477586848</v>
      </c>
      <c r="I38" s="14">
        <v>592</v>
      </c>
      <c r="J38" s="13">
        <v>84734</v>
      </c>
      <c r="K38" s="21" t="s">
        <v>36</v>
      </c>
      <c r="L38" s="15">
        <v>4260.2920515986207</v>
      </c>
      <c r="M38" s="22">
        <v>2.3815190126465398</v>
      </c>
      <c r="O38" s="45">
        <v>18</v>
      </c>
    </row>
    <row r="39" spans="1:15" x14ac:dyDescent="0.15">
      <c r="A39" s="16" t="s">
        <v>11</v>
      </c>
      <c r="B39" s="11">
        <v>14</v>
      </c>
      <c r="C39" s="11">
        <v>32</v>
      </c>
      <c r="D39" s="12" t="s">
        <v>139</v>
      </c>
      <c r="E39" s="12">
        <v>5014</v>
      </c>
      <c r="F39" s="13">
        <v>5937</v>
      </c>
      <c r="G39" s="9">
        <f t="shared" si="0"/>
        <v>-15.546572342934139</v>
      </c>
      <c r="H39" s="49">
        <v>0.47889344477586848</v>
      </c>
      <c r="I39" s="14">
        <v>553</v>
      </c>
      <c r="J39" s="13">
        <v>87739</v>
      </c>
      <c r="K39" s="17"/>
      <c r="L39" s="18"/>
      <c r="M39" s="19"/>
      <c r="O39" s="45"/>
    </row>
    <row r="40" spans="1:15" x14ac:dyDescent="0.15">
      <c r="A40" s="10" t="s">
        <v>9</v>
      </c>
      <c r="B40" s="11">
        <v>13</v>
      </c>
      <c r="C40" s="11">
        <v>33</v>
      </c>
      <c r="D40" s="12" t="s">
        <v>38</v>
      </c>
      <c r="E40" s="12">
        <v>4463</v>
      </c>
      <c r="F40" s="13">
        <v>4602</v>
      </c>
      <c r="G40" s="9">
        <f t="shared" si="0"/>
        <v>-3.0204259017818313</v>
      </c>
      <c r="H40" s="49">
        <v>0.42626674192953751</v>
      </c>
      <c r="I40" s="14">
        <v>17028</v>
      </c>
      <c r="J40" s="13">
        <v>2621</v>
      </c>
      <c r="K40" s="17"/>
      <c r="L40" s="18"/>
      <c r="M40" s="19"/>
      <c r="O40" s="45"/>
    </row>
    <row r="41" spans="1:15" x14ac:dyDescent="0.15">
      <c r="A41" s="10" t="s">
        <v>37</v>
      </c>
      <c r="B41" s="11">
        <v>14</v>
      </c>
      <c r="C41" s="11">
        <v>34</v>
      </c>
      <c r="D41" s="12" t="s">
        <v>39</v>
      </c>
      <c r="E41" s="12">
        <v>4366</v>
      </c>
      <c r="F41" s="13">
        <v>4043</v>
      </c>
      <c r="G41" s="9">
        <f t="shared" si="0"/>
        <v>7.9891169923324235</v>
      </c>
      <c r="H41" s="49">
        <v>0.41700214995840479</v>
      </c>
      <c r="I41" s="14">
        <v>11289</v>
      </c>
      <c r="J41" s="13">
        <v>3868</v>
      </c>
      <c r="K41" s="17"/>
      <c r="L41" s="18"/>
      <c r="M41" s="19"/>
      <c r="O41" s="45"/>
    </row>
    <row r="42" spans="1:15" x14ac:dyDescent="0.15">
      <c r="A42" s="10" t="s">
        <v>9</v>
      </c>
      <c r="B42" s="11">
        <v>15</v>
      </c>
      <c r="C42" s="11">
        <v>35</v>
      </c>
      <c r="D42" s="12" t="s">
        <v>140</v>
      </c>
      <c r="E42" s="12">
        <v>4337</v>
      </c>
      <c r="F42" s="13">
        <v>4080</v>
      </c>
      <c r="G42" s="9">
        <f t="shared" si="0"/>
        <v>6.2990196078431371</v>
      </c>
      <c r="H42" s="49">
        <v>0.41423232349280847</v>
      </c>
      <c r="I42" s="14">
        <v>10030</v>
      </c>
      <c r="J42" s="13">
        <v>4324</v>
      </c>
      <c r="K42" s="17"/>
      <c r="L42" s="18"/>
      <c r="M42" s="19"/>
      <c r="O42" s="45"/>
    </row>
    <row r="43" spans="1:15" x14ac:dyDescent="0.15">
      <c r="A43" s="10" t="s">
        <v>37</v>
      </c>
      <c r="B43" s="11">
        <v>16</v>
      </c>
      <c r="C43" s="11">
        <v>36</v>
      </c>
      <c r="D43" s="12" t="s">
        <v>40</v>
      </c>
      <c r="E43" s="12">
        <v>4156</v>
      </c>
      <c r="F43" s="13">
        <v>4070</v>
      </c>
      <c r="G43" s="9">
        <f t="shared" si="0"/>
        <v>2.1130221130221116</v>
      </c>
      <c r="H43" s="49">
        <v>0.39694478589718979</v>
      </c>
      <c r="I43" s="14">
        <v>3306</v>
      </c>
      <c r="J43" s="13">
        <v>12570</v>
      </c>
      <c r="K43" s="17"/>
      <c r="L43" s="18"/>
      <c r="M43" s="19"/>
      <c r="O43" s="45"/>
    </row>
    <row r="44" spans="1:15" x14ac:dyDescent="0.15">
      <c r="A44" s="16" t="s">
        <v>11</v>
      </c>
      <c r="B44" s="11">
        <v>15</v>
      </c>
      <c r="C44" s="11">
        <v>37</v>
      </c>
      <c r="D44" s="12" t="s">
        <v>141</v>
      </c>
      <c r="E44" s="12">
        <v>4052</v>
      </c>
      <c r="F44" s="13">
        <v>4002</v>
      </c>
      <c r="G44" s="9">
        <f t="shared" si="0"/>
        <v>1.2493753123438367</v>
      </c>
      <c r="H44" s="49">
        <v>0.38701161512401661</v>
      </c>
      <c r="I44" s="14">
        <v>593</v>
      </c>
      <c r="J44" s="13">
        <v>68600</v>
      </c>
      <c r="K44" s="17"/>
      <c r="L44" s="18"/>
      <c r="M44" s="19"/>
      <c r="O44" s="45"/>
    </row>
    <row r="45" spans="1:15" x14ac:dyDescent="0.15">
      <c r="A45" s="10" t="s">
        <v>37</v>
      </c>
      <c r="B45" s="11">
        <v>17</v>
      </c>
      <c r="C45" s="11">
        <v>38</v>
      </c>
      <c r="D45" s="12" t="s">
        <v>142</v>
      </c>
      <c r="E45" s="12">
        <v>4035</v>
      </c>
      <c r="F45" s="13">
        <v>3474</v>
      </c>
      <c r="G45" s="9">
        <f t="shared" si="0"/>
        <v>16.148531951640766</v>
      </c>
      <c r="H45" s="49">
        <v>0.38538792374763253</v>
      </c>
      <c r="I45" s="14">
        <v>8655</v>
      </c>
      <c r="J45" s="13">
        <v>4663</v>
      </c>
      <c r="K45" s="17"/>
      <c r="L45" s="18"/>
      <c r="M45" s="19"/>
      <c r="O45" s="45"/>
    </row>
    <row r="46" spans="1:15" x14ac:dyDescent="0.15">
      <c r="A46" s="20" t="s">
        <v>42</v>
      </c>
      <c r="B46" s="11">
        <v>1</v>
      </c>
      <c r="C46" s="11">
        <v>39</v>
      </c>
      <c r="D46" s="41" t="s">
        <v>143</v>
      </c>
      <c r="E46" s="41">
        <v>3939</v>
      </c>
      <c r="F46" s="13">
        <v>4752</v>
      </c>
      <c r="G46" s="9">
        <f t="shared" si="0"/>
        <v>-17.108585858585855</v>
      </c>
      <c r="H46" s="49">
        <v>0.37621884303393421</v>
      </c>
      <c r="I46" s="14">
        <v>10567</v>
      </c>
      <c r="J46" s="13">
        <v>3728</v>
      </c>
      <c r="K46" s="21" t="s">
        <v>43</v>
      </c>
      <c r="L46" s="15">
        <v>3860.3019853264645</v>
      </c>
      <c r="M46" s="22">
        <v>2.1579230863204457</v>
      </c>
      <c r="O46" s="45">
        <v>19</v>
      </c>
    </row>
    <row r="47" spans="1:15" x14ac:dyDescent="0.15">
      <c r="A47" s="20" t="s">
        <v>144</v>
      </c>
      <c r="B47" s="11">
        <v>2</v>
      </c>
      <c r="C47" s="11">
        <v>40</v>
      </c>
      <c r="D47" s="41" t="s">
        <v>145</v>
      </c>
      <c r="E47" s="41">
        <v>3777</v>
      </c>
      <c r="F47" s="13">
        <v>4051</v>
      </c>
      <c r="G47" s="9">
        <f t="shared" si="0"/>
        <v>-6.7637620340656675</v>
      </c>
      <c r="H47" s="49">
        <v>0.36074601932956829</v>
      </c>
      <c r="I47" s="14">
        <v>6153</v>
      </c>
      <c r="J47" s="13">
        <v>6138</v>
      </c>
      <c r="K47" s="21" t="s">
        <v>44</v>
      </c>
      <c r="L47" s="15">
        <v>3646.8417840975208</v>
      </c>
      <c r="M47" s="22">
        <v>2.0385980443953668</v>
      </c>
      <c r="O47" s="45">
        <v>20</v>
      </c>
    </row>
    <row r="48" spans="1:15" x14ac:dyDescent="0.15">
      <c r="A48" s="10" t="s">
        <v>37</v>
      </c>
      <c r="B48" s="11">
        <v>18</v>
      </c>
      <c r="C48" s="11">
        <v>41</v>
      </c>
      <c r="D48" s="76" t="s">
        <v>146</v>
      </c>
      <c r="E48" s="41">
        <v>3770</v>
      </c>
      <c r="F48" s="13">
        <v>3587</v>
      </c>
      <c r="G48" s="9">
        <f t="shared" si="0"/>
        <v>5.1017563423473744</v>
      </c>
      <c r="H48" s="49">
        <v>0.36007744052752777</v>
      </c>
      <c r="I48" s="14">
        <v>754</v>
      </c>
      <c r="J48" s="13">
        <v>50030</v>
      </c>
      <c r="K48" s="21" t="s">
        <v>45</v>
      </c>
      <c r="L48" s="15">
        <v>3494.8273660011073</v>
      </c>
      <c r="M48" s="22">
        <v>1.9536214224858046</v>
      </c>
      <c r="O48" s="45">
        <v>21</v>
      </c>
    </row>
    <row r="49" spans="1:15" x14ac:dyDescent="0.15">
      <c r="A49" s="20" t="s">
        <v>147</v>
      </c>
      <c r="B49" s="11">
        <v>3</v>
      </c>
      <c r="C49" s="11">
        <v>42</v>
      </c>
      <c r="D49" s="12" t="s">
        <v>46</v>
      </c>
      <c r="E49" s="12">
        <v>3749</v>
      </c>
      <c r="F49" s="13">
        <v>4774</v>
      </c>
      <c r="G49" s="9">
        <f t="shared" si="0"/>
        <v>-21.470465018852114</v>
      </c>
      <c r="H49" s="49">
        <v>0.35807170412140626</v>
      </c>
      <c r="I49" s="14">
        <v>22218</v>
      </c>
      <c r="J49" s="13">
        <v>1688</v>
      </c>
      <c r="K49" s="17"/>
      <c r="L49" s="18"/>
      <c r="M49" s="19"/>
      <c r="O49" s="45"/>
    </row>
    <row r="50" spans="1:15" x14ac:dyDescent="0.15">
      <c r="A50" s="16" t="s">
        <v>12</v>
      </c>
      <c r="B50" s="11">
        <v>3</v>
      </c>
      <c r="C50" s="11">
        <v>43</v>
      </c>
      <c r="D50" s="12" t="s">
        <v>48</v>
      </c>
      <c r="E50" s="12">
        <v>3636</v>
      </c>
      <c r="F50" s="13">
        <v>3453</v>
      </c>
      <c r="G50" s="9">
        <f t="shared" si="0"/>
        <v>5.2997393570807905</v>
      </c>
      <c r="H50" s="49">
        <v>0.34727893203132387</v>
      </c>
      <c r="I50" s="14">
        <v>5216</v>
      </c>
      <c r="J50" s="13">
        <v>6972</v>
      </c>
      <c r="K50" s="17"/>
      <c r="L50" s="18"/>
      <c r="M50" s="19"/>
      <c r="O50" s="45"/>
    </row>
    <row r="51" spans="1:15" x14ac:dyDescent="0.15">
      <c r="A51" s="16" t="s">
        <v>148</v>
      </c>
      <c r="B51" s="11">
        <v>16</v>
      </c>
      <c r="C51" s="11">
        <v>44</v>
      </c>
      <c r="D51" s="12" t="s">
        <v>149</v>
      </c>
      <c r="E51" s="12">
        <v>3459</v>
      </c>
      <c r="F51" s="13">
        <v>3013</v>
      </c>
      <c r="G51" s="9">
        <f t="shared" si="0"/>
        <v>14.802522402920681</v>
      </c>
      <c r="H51" s="49">
        <v>0.33037343946544256</v>
      </c>
      <c r="I51" s="14">
        <v>1903</v>
      </c>
      <c r="J51" s="13">
        <v>18176</v>
      </c>
      <c r="K51" s="17"/>
      <c r="L51" s="18"/>
      <c r="M51" s="19"/>
      <c r="O51" s="45"/>
    </row>
    <row r="52" spans="1:15" x14ac:dyDescent="0.15">
      <c r="A52" s="10" t="s">
        <v>129</v>
      </c>
      <c r="B52" s="11">
        <v>19</v>
      </c>
      <c r="C52" s="11">
        <v>45</v>
      </c>
      <c r="D52" s="12" t="s">
        <v>150</v>
      </c>
      <c r="E52" s="12">
        <v>3382</v>
      </c>
      <c r="F52" s="13">
        <v>3747</v>
      </c>
      <c r="G52" s="9">
        <f t="shared" si="0"/>
        <v>-9.7411262343207845</v>
      </c>
      <c r="H52" s="49">
        <v>0.32301907264299706</v>
      </c>
      <c r="I52" s="14">
        <v>23155</v>
      </c>
      <c r="J52" s="13">
        <v>1461</v>
      </c>
      <c r="K52" s="17"/>
      <c r="L52" s="18"/>
      <c r="M52" s="19"/>
      <c r="O52" s="45"/>
    </row>
    <row r="53" spans="1:15" x14ac:dyDescent="0.15">
      <c r="A53" s="16" t="s">
        <v>47</v>
      </c>
      <c r="B53" s="11">
        <v>4</v>
      </c>
      <c r="C53" s="11">
        <v>46</v>
      </c>
      <c r="D53" s="12" t="s">
        <v>151</v>
      </c>
      <c r="E53" s="12">
        <v>3357</v>
      </c>
      <c r="F53" s="13">
        <v>3022</v>
      </c>
      <c r="G53" s="9">
        <f t="shared" si="0"/>
        <v>11.085373924553267</v>
      </c>
      <c r="H53" s="49">
        <v>0.32063129120713812</v>
      </c>
      <c r="I53" s="14">
        <v>1996</v>
      </c>
      <c r="J53" s="13">
        <v>16816</v>
      </c>
      <c r="K53" s="17"/>
      <c r="L53" s="18"/>
      <c r="M53" s="19"/>
      <c r="O53" s="45"/>
    </row>
    <row r="54" spans="1:15" x14ac:dyDescent="0.15">
      <c r="A54" s="16" t="s">
        <v>11</v>
      </c>
      <c r="B54" s="11">
        <v>17</v>
      </c>
      <c r="C54" s="11">
        <v>47</v>
      </c>
      <c r="D54" s="12" t="s">
        <v>49</v>
      </c>
      <c r="E54" s="12">
        <v>3320</v>
      </c>
      <c r="F54" s="13">
        <v>2906</v>
      </c>
      <c r="G54" s="9">
        <f t="shared" si="0"/>
        <v>14.246386785960086</v>
      </c>
      <c r="H54" s="49">
        <v>0.31709737468206695</v>
      </c>
      <c r="I54" s="14">
        <v>1085</v>
      </c>
      <c r="J54" s="13">
        <v>30600</v>
      </c>
      <c r="K54" s="17"/>
      <c r="L54" s="18"/>
      <c r="M54" s="19"/>
      <c r="O54" s="45"/>
    </row>
    <row r="55" spans="1:15" x14ac:dyDescent="0.15">
      <c r="A55" s="16" t="s">
        <v>152</v>
      </c>
      <c r="B55" s="11">
        <v>18</v>
      </c>
      <c r="C55" s="11">
        <v>48</v>
      </c>
      <c r="D55" s="41" t="s">
        <v>153</v>
      </c>
      <c r="E55" s="41">
        <v>3005</v>
      </c>
      <c r="F55" s="13">
        <v>2821</v>
      </c>
      <c r="G55" s="9">
        <f t="shared" si="0"/>
        <v>6.5225097483162076</v>
      </c>
      <c r="H55" s="49">
        <v>0.28701132859024431</v>
      </c>
      <c r="I55" s="14">
        <v>556</v>
      </c>
      <c r="J55" s="13">
        <v>54008</v>
      </c>
      <c r="K55" s="21" t="s">
        <v>50</v>
      </c>
      <c r="L55" s="15">
        <v>2967.8076262647764</v>
      </c>
      <c r="M55" s="22">
        <v>1.6590154389004446</v>
      </c>
      <c r="O55" s="45">
        <v>22</v>
      </c>
    </row>
    <row r="56" spans="1:15" x14ac:dyDescent="0.15">
      <c r="A56" s="16" t="s">
        <v>41</v>
      </c>
      <c r="B56" s="11">
        <v>19</v>
      </c>
      <c r="C56" s="11">
        <v>49</v>
      </c>
      <c r="D56" s="41" t="s">
        <v>154</v>
      </c>
      <c r="E56" s="41">
        <v>2874</v>
      </c>
      <c r="F56" s="13">
        <v>2554</v>
      </c>
      <c r="G56" s="9">
        <f t="shared" si="0"/>
        <v>12.529365700861383</v>
      </c>
      <c r="H56" s="49">
        <v>0.27449935386634344</v>
      </c>
      <c r="I56" s="14">
        <v>1031</v>
      </c>
      <c r="J56" s="13">
        <v>27880</v>
      </c>
      <c r="K56" s="21" t="s">
        <v>51</v>
      </c>
      <c r="L56" s="15">
        <v>2710.4885974995386</v>
      </c>
      <c r="M56" s="22">
        <v>1.5151731501798378</v>
      </c>
      <c r="O56" s="45">
        <v>23</v>
      </c>
    </row>
    <row r="57" spans="1:15" x14ac:dyDescent="0.15">
      <c r="A57" s="16" t="s">
        <v>12</v>
      </c>
      <c r="B57" s="11">
        <v>5</v>
      </c>
      <c r="C57" s="11">
        <v>50</v>
      </c>
      <c r="D57" s="12" t="s">
        <v>155</v>
      </c>
      <c r="E57" s="12">
        <v>2676</v>
      </c>
      <c r="F57" s="13">
        <v>2450</v>
      </c>
      <c r="G57" s="9">
        <f t="shared" si="0"/>
        <v>9.224489795918366</v>
      </c>
      <c r="H57" s="49">
        <v>0.25558812489434063</v>
      </c>
      <c r="I57" s="14">
        <v>3373</v>
      </c>
      <c r="J57" s="13">
        <v>7933</v>
      </c>
      <c r="K57" s="17"/>
      <c r="L57" s="18"/>
      <c r="M57" s="19"/>
      <c r="O57" s="45"/>
    </row>
    <row r="58" spans="1:15" x14ac:dyDescent="0.15">
      <c r="A58" s="10" t="s">
        <v>37</v>
      </c>
      <c r="B58" s="11">
        <v>20</v>
      </c>
      <c r="C58" s="11">
        <v>51</v>
      </c>
      <c r="D58" s="12" t="s">
        <v>156</v>
      </c>
      <c r="E58" s="12">
        <v>2605</v>
      </c>
      <c r="F58" s="13">
        <v>2255</v>
      </c>
      <c r="G58" s="9">
        <f t="shared" si="0"/>
        <v>15.521064301552112</v>
      </c>
      <c r="H58" s="49">
        <v>0.24880682561650128</v>
      </c>
      <c r="I58" s="14">
        <v>1986</v>
      </c>
      <c r="J58" s="13">
        <v>13117</v>
      </c>
      <c r="K58" s="17"/>
      <c r="L58" s="18"/>
      <c r="M58" s="19"/>
      <c r="O58" s="45"/>
    </row>
    <row r="59" spans="1:15" x14ac:dyDescent="0.15">
      <c r="A59" s="10" t="s">
        <v>37</v>
      </c>
      <c r="B59" s="11">
        <v>21</v>
      </c>
      <c r="C59" s="11">
        <v>52</v>
      </c>
      <c r="D59" s="12" t="s">
        <v>52</v>
      </c>
      <c r="E59" s="12">
        <v>2544</v>
      </c>
      <c r="F59" s="13">
        <v>2614</v>
      </c>
      <c r="G59" s="9">
        <f t="shared" si="0"/>
        <v>-2.6778882938025994</v>
      </c>
      <c r="H59" s="49">
        <v>0.24298063891300548</v>
      </c>
      <c r="I59" s="14">
        <v>4335</v>
      </c>
      <c r="J59" s="13">
        <v>5870</v>
      </c>
      <c r="K59" s="17"/>
      <c r="L59" s="18"/>
      <c r="M59" s="19"/>
      <c r="O59" s="45"/>
    </row>
    <row r="60" spans="1:15" x14ac:dyDescent="0.15">
      <c r="A60" s="20" t="s">
        <v>121</v>
      </c>
      <c r="B60" s="11">
        <v>2</v>
      </c>
      <c r="C60" s="11">
        <v>53</v>
      </c>
      <c r="D60" s="12" t="s">
        <v>53</v>
      </c>
      <c r="E60" s="12">
        <v>2490</v>
      </c>
      <c r="F60" s="13">
        <v>2424</v>
      </c>
      <c r="G60" s="9">
        <f t="shared" si="0"/>
        <v>2.7227722772277252</v>
      </c>
      <c r="H60" s="49">
        <v>0.23782303101155017</v>
      </c>
      <c r="I60" s="14">
        <v>524</v>
      </c>
      <c r="J60" s="13">
        <v>47537</v>
      </c>
      <c r="K60" s="17"/>
      <c r="L60" s="18"/>
      <c r="M60" s="19"/>
      <c r="O60" s="45"/>
    </row>
    <row r="61" spans="1:15" x14ac:dyDescent="0.15">
      <c r="A61" s="20" t="s">
        <v>42</v>
      </c>
      <c r="B61" s="11">
        <v>4</v>
      </c>
      <c r="C61" s="11">
        <v>54</v>
      </c>
      <c r="D61" s="12" t="s">
        <v>157</v>
      </c>
      <c r="E61" s="12">
        <v>2447</v>
      </c>
      <c r="F61" s="13">
        <v>2256</v>
      </c>
      <c r="G61" s="9">
        <f t="shared" si="0"/>
        <v>8.4663120567375785</v>
      </c>
      <c r="H61" s="49">
        <v>0.23371604694187278</v>
      </c>
      <c r="I61" s="14">
        <v>4597</v>
      </c>
      <c r="J61" s="13">
        <v>5324</v>
      </c>
      <c r="K61" s="17"/>
      <c r="L61" s="18"/>
      <c r="M61" s="19"/>
      <c r="O61" s="45"/>
    </row>
    <row r="62" spans="1:15" x14ac:dyDescent="0.15">
      <c r="A62" s="16" t="s">
        <v>41</v>
      </c>
      <c r="B62" s="11">
        <v>20</v>
      </c>
      <c r="C62" s="11">
        <v>55</v>
      </c>
      <c r="D62" s="41" t="s">
        <v>54</v>
      </c>
      <c r="E62" s="41">
        <v>2383</v>
      </c>
      <c r="F62" s="13">
        <v>2178</v>
      </c>
      <c r="G62" s="9">
        <f t="shared" si="0"/>
        <v>9.4123048668503184</v>
      </c>
      <c r="H62" s="49">
        <v>0.22760332646607392</v>
      </c>
      <c r="I62" s="14">
        <v>1045</v>
      </c>
      <c r="J62" s="13">
        <v>22805</v>
      </c>
      <c r="K62" s="21" t="s">
        <v>55</v>
      </c>
      <c r="L62" s="15">
        <v>2375.1969006769123</v>
      </c>
      <c r="M62" s="22">
        <v>1.3277438516494762</v>
      </c>
      <c r="O62" s="45">
        <v>24</v>
      </c>
    </row>
    <row r="63" spans="1:15" x14ac:dyDescent="0.15">
      <c r="A63" s="10" t="s">
        <v>9</v>
      </c>
      <c r="B63" s="11">
        <v>22</v>
      </c>
      <c r="C63" s="11">
        <v>56</v>
      </c>
      <c r="D63" s="41" t="s">
        <v>158</v>
      </c>
      <c r="E63" s="41">
        <v>2342</v>
      </c>
      <c r="F63" s="13">
        <v>2363</v>
      </c>
      <c r="G63" s="9">
        <f t="shared" si="0"/>
        <v>-0.88870080406263652</v>
      </c>
      <c r="H63" s="49">
        <v>0.22368736491126529</v>
      </c>
      <c r="I63" s="14">
        <v>298</v>
      </c>
      <c r="J63" s="13">
        <v>78696</v>
      </c>
      <c r="K63" s="21" t="s">
        <v>56</v>
      </c>
      <c r="L63" s="15">
        <v>2254.0905672158597</v>
      </c>
      <c r="M63" s="22">
        <v>1.2600449633581952</v>
      </c>
      <c r="O63" s="45">
        <v>25</v>
      </c>
    </row>
    <row r="64" spans="1:15" x14ac:dyDescent="0.15">
      <c r="A64" s="16" t="s">
        <v>11</v>
      </c>
      <c r="B64" s="11">
        <v>21</v>
      </c>
      <c r="C64" s="11">
        <v>57</v>
      </c>
      <c r="D64" s="41" t="s">
        <v>159</v>
      </c>
      <c r="E64" s="41">
        <v>2126</v>
      </c>
      <c r="F64" s="13">
        <v>1781</v>
      </c>
      <c r="G64" s="9">
        <f t="shared" si="0"/>
        <v>19.371139809096015</v>
      </c>
      <c r="H64" s="49">
        <v>0.20305693330544405</v>
      </c>
      <c r="I64" s="14">
        <v>960</v>
      </c>
      <c r="J64" s="13">
        <v>22147</v>
      </c>
      <c r="K64" s="21" t="s">
        <v>57</v>
      </c>
      <c r="L64" s="15">
        <v>1920.2151361630265</v>
      </c>
      <c r="M64" s="22">
        <v>1.0734073626309117</v>
      </c>
      <c r="O64" s="45">
        <v>26</v>
      </c>
    </row>
    <row r="65" spans="1:15" x14ac:dyDescent="0.15">
      <c r="A65" s="16" t="s">
        <v>41</v>
      </c>
      <c r="B65" s="11">
        <v>22</v>
      </c>
      <c r="C65" s="11">
        <v>58</v>
      </c>
      <c r="D65" s="41" t="s">
        <v>160</v>
      </c>
      <c r="E65" s="41">
        <v>1772</v>
      </c>
      <c r="F65" s="13">
        <v>1605</v>
      </c>
      <c r="G65" s="9">
        <f t="shared" si="0"/>
        <v>10.404984423676012</v>
      </c>
      <c r="H65" s="49">
        <v>0.16924594817368149</v>
      </c>
      <c r="I65" s="14">
        <v>3320</v>
      </c>
      <c r="J65" s="13">
        <v>5337</v>
      </c>
      <c r="K65" s="21" t="s">
        <v>58</v>
      </c>
      <c r="L65" s="15">
        <v>1683.5965771212057</v>
      </c>
      <c r="M65" s="22">
        <v>0.94113671304207114</v>
      </c>
      <c r="O65" s="45">
        <v>27</v>
      </c>
    </row>
    <row r="66" spans="1:15" x14ac:dyDescent="0.15">
      <c r="A66" s="10" t="s">
        <v>161</v>
      </c>
      <c r="B66" s="11">
        <v>23</v>
      </c>
      <c r="C66" s="11">
        <v>59</v>
      </c>
      <c r="D66" s="12" t="s">
        <v>162</v>
      </c>
      <c r="E66" s="12">
        <v>1618</v>
      </c>
      <c r="F66" s="13">
        <v>1828</v>
      </c>
      <c r="G66" s="9">
        <f t="shared" si="0"/>
        <v>-11.487964989059085</v>
      </c>
      <c r="H66" s="49">
        <v>0.15453721452879043</v>
      </c>
      <c r="I66" s="14">
        <v>496</v>
      </c>
      <c r="J66" s="13">
        <v>32638</v>
      </c>
      <c r="K66" s="17"/>
      <c r="L66" s="18"/>
      <c r="M66" s="19"/>
      <c r="O66" s="45"/>
    </row>
    <row r="67" spans="1:15" x14ac:dyDescent="0.15">
      <c r="A67" s="20" t="s">
        <v>42</v>
      </c>
      <c r="B67" s="11">
        <v>5</v>
      </c>
      <c r="C67" s="11">
        <v>60</v>
      </c>
      <c r="D67" s="12" t="s">
        <v>163</v>
      </c>
      <c r="E67" s="12">
        <v>1597</v>
      </c>
      <c r="F67" s="13">
        <v>1190</v>
      </c>
      <c r="G67" s="9">
        <f t="shared" si="0"/>
        <v>34.2016806722689</v>
      </c>
      <c r="H67" s="49">
        <v>0.15253147812266893</v>
      </c>
      <c r="I67" s="14">
        <v>10571</v>
      </c>
      <c r="J67" s="13">
        <v>1511</v>
      </c>
      <c r="K67" s="17"/>
      <c r="L67" s="18"/>
      <c r="M67" s="19"/>
      <c r="O67" s="45"/>
    </row>
    <row r="68" spans="1:15" x14ac:dyDescent="0.15">
      <c r="A68" s="20" t="s">
        <v>144</v>
      </c>
      <c r="B68" s="11">
        <v>6</v>
      </c>
      <c r="C68" s="11">
        <v>61</v>
      </c>
      <c r="D68" s="12" t="s">
        <v>164</v>
      </c>
      <c r="E68" s="12">
        <v>1440</v>
      </c>
      <c r="F68" s="13">
        <v>1309</v>
      </c>
      <c r="G68" s="9">
        <f t="shared" si="0"/>
        <v>10.007639419404125</v>
      </c>
      <c r="H68" s="49">
        <v>0.13753621070547481</v>
      </c>
      <c r="I68" s="14">
        <v>3702</v>
      </c>
      <c r="J68" s="13">
        <v>3889</v>
      </c>
      <c r="K68" s="17"/>
      <c r="L68" s="18"/>
      <c r="M68" s="19"/>
      <c r="O68" s="45"/>
    </row>
    <row r="69" spans="1:15" x14ac:dyDescent="0.15">
      <c r="A69" s="16" t="s">
        <v>41</v>
      </c>
      <c r="B69" s="11">
        <v>23</v>
      </c>
      <c r="C69" s="11">
        <v>62</v>
      </c>
      <c r="D69" s="12" t="s">
        <v>59</v>
      </c>
      <c r="E69" s="12">
        <v>1321</v>
      </c>
      <c r="F69" s="13">
        <v>1156</v>
      </c>
      <c r="G69" s="9">
        <f t="shared" si="0"/>
        <v>14.273356401384074</v>
      </c>
      <c r="H69" s="49">
        <v>0.12617037107078627</v>
      </c>
      <c r="I69" s="14">
        <v>543</v>
      </c>
      <c r="J69" s="13">
        <v>24337</v>
      </c>
      <c r="K69" s="17"/>
      <c r="L69" s="18"/>
      <c r="M69" s="19"/>
      <c r="O69" s="45"/>
    </row>
    <row r="70" spans="1:15" x14ac:dyDescent="0.15">
      <c r="A70" s="50" t="s">
        <v>47</v>
      </c>
      <c r="B70" s="11">
        <v>6</v>
      </c>
      <c r="C70" s="11">
        <v>63</v>
      </c>
      <c r="D70" s="12" t="s">
        <v>165</v>
      </c>
      <c r="E70" s="12">
        <v>1201</v>
      </c>
      <c r="F70" s="13">
        <v>1166</v>
      </c>
      <c r="G70" s="9">
        <f t="shared" ref="G70:G133" si="1">(E70/F70-1)*100</f>
        <v>3.0017152658662116</v>
      </c>
      <c r="H70" s="49">
        <v>0.11470902017866336</v>
      </c>
      <c r="I70" s="14">
        <v>1826</v>
      </c>
      <c r="J70" s="13">
        <v>6582</v>
      </c>
      <c r="K70" s="17"/>
      <c r="L70" s="18"/>
      <c r="M70" s="19"/>
      <c r="O70" s="45"/>
    </row>
    <row r="71" spans="1:15" x14ac:dyDescent="0.15">
      <c r="A71" s="20" t="s">
        <v>60</v>
      </c>
      <c r="B71" s="11">
        <v>4</v>
      </c>
      <c r="C71" s="11">
        <v>64</v>
      </c>
      <c r="D71" s="12" t="s">
        <v>61</v>
      </c>
      <c r="E71" s="12">
        <v>1200</v>
      </c>
      <c r="F71" s="13">
        <v>1139</v>
      </c>
      <c r="G71" s="9">
        <f t="shared" si="1"/>
        <v>5.355575065847229</v>
      </c>
      <c r="H71" s="49">
        <v>0.11461350892122901</v>
      </c>
      <c r="I71" s="14">
        <v>1072</v>
      </c>
      <c r="J71" s="13">
        <v>11187</v>
      </c>
      <c r="K71" s="17"/>
      <c r="L71" s="18"/>
      <c r="M71" s="19"/>
      <c r="O71" s="45"/>
    </row>
    <row r="72" spans="1:15" x14ac:dyDescent="0.15">
      <c r="A72" s="20" t="s">
        <v>166</v>
      </c>
      <c r="B72" s="11">
        <v>5</v>
      </c>
      <c r="C72" s="11">
        <v>65</v>
      </c>
      <c r="D72" s="23" t="s">
        <v>62</v>
      </c>
      <c r="E72" s="12">
        <v>1158</v>
      </c>
      <c r="F72" s="13">
        <v>1134</v>
      </c>
      <c r="G72" s="9">
        <f t="shared" si="1"/>
        <v>2.1164021164021163</v>
      </c>
      <c r="H72" s="49">
        <v>0.11060203610898599</v>
      </c>
      <c r="I72" s="14">
        <v>318</v>
      </c>
      <c r="J72" s="13">
        <v>36369</v>
      </c>
      <c r="K72" s="17"/>
      <c r="L72" s="18"/>
      <c r="M72" s="19"/>
      <c r="O72" s="45"/>
    </row>
    <row r="73" spans="1:15" x14ac:dyDescent="0.15">
      <c r="A73" s="10" t="s">
        <v>37</v>
      </c>
      <c r="B73" s="11">
        <v>24</v>
      </c>
      <c r="C73" s="11">
        <v>66</v>
      </c>
      <c r="D73" s="12" t="s">
        <v>167</v>
      </c>
      <c r="E73" s="12">
        <v>1091</v>
      </c>
      <c r="F73" s="13">
        <v>1147</v>
      </c>
      <c r="G73" s="9">
        <f t="shared" si="1"/>
        <v>-4.8823016564952031</v>
      </c>
      <c r="H73" s="49">
        <v>0.10420278186088403</v>
      </c>
      <c r="I73" s="14">
        <v>505</v>
      </c>
      <c r="J73" s="13">
        <v>21623</v>
      </c>
      <c r="K73" s="17"/>
      <c r="L73" s="18"/>
      <c r="M73" s="19"/>
      <c r="O73" s="45"/>
    </row>
    <row r="74" spans="1:15" x14ac:dyDescent="0.15">
      <c r="A74" s="20" t="s">
        <v>144</v>
      </c>
      <c r="B74" s="11">
        <v>7</v>
      </c>
      <c r="C74" s="11">
        <v>67</v>
      </c>
      <c r="D74" s="41" t="s">
        <v>168</v>
      </c>
      <c r="E74" s="41">
        <v>1089</v>
      </c>
      <c r="F74" s="13">
        <v>1137</v>
      </c>
      <c r="G74" s="9">
        <f t="shared" si="1"/>
        <v>-4.2216358839050176</v>
      </c>
      <c r="H74" s="49">
        <v>0.10401175934601531</v>
      </c>
      <c r="I74" s="14">
        <v>5154</v>
      </c>
      <c r="J74" s="13">
        <v>2113</v>
      </c>
      <c r="K74" s="21" t="s">
        <v>63</v>
      </c>
      <c r="L74" s="15">
        <v>1071.5909574694538</v>
      </c>
      <c r="M74" s="22">
        <v>0.59902330828141293</v>
      </c>
      <c r="O74" s="45">
        <v>28</v>
      </c>
    </row>
    <row r="75" spans="1:15" x14ac:dyDescent="0.15">
      <c r="A75" s="20" t="s">
        <v>169</v>
      </c>
      <c r="B75" s="11">
        <v>6</v>
      </c>
      <c r="C75" s="11">
        <v>68</v>
      </c>
      <c r="D75" s="12" t="s">
        <v>170</v>
      </c>
      <c r="E75" s="12">
        <v>1020</v>
      </c>
      <c r="F75" s="13">
        <v>950</v>
      </c>
      <c r="G75" s="9">
        <f t="shared" si="1"/>
        <v>7.3684210526315796</v>
      </c>
      <c r="H75" s="49">
        <v>9.7421482583044644E-2</v>
      </c>
      <c r="I75" s="14">
        <v>1901</v>
      </c>
      <c r="J75" s="13">
        <v>5369</v>
      </c>
      <c r="K75" s="17"/>
      <c r="L75" s="18"/>
      <c r="M75" s="19"/>
      <c r="O75" s="45"/>
    </row>
    <row r="76" spans="1:15" x14ac:dyDescent="0.15">
      <c r="A76" s="16" t="s">
        <v>41</v>
      </c>
      <c r="B76" s="11">
        <v>24</v>
      </c>
      <c r="C76" s="11">
        <v>69</v>
      </c>
      <c r="D76" s="12" t="s">
        <v>171</v>
      </c>
      <c r="E76" s="12">
        <v>1016</v>
      </c>
      <c r="F76" s="13">
        <v>904</v>
      </c>
      <c r="G76" s="9">
        <f t="shared" si="1"/>
        <v>12.389380530973447</v>
      </c>
      <c r="H76" s="49">
        <v>9.7039437553307212E-2</v>
      </c>
      <c r="I76" s="14">
        <v>641</v>
      </c>
      <c r="J76" s="13">
        <v>15854</v>
      </c>
      <c r="K76" s="17"/>
      <c r="L76" s="18"/>
      <c r="M76" s="19"/>
      <c r="O76" s="45"/>
    </row>
    <row r="77" spans="1:15" x14ac:dyDescent="0.15">
      <c r="A77" s="16" t="s">
        <v>12</v>
      </c>
      <c r="B77" s="11">
        <v>7</v>
      </c>
      <c r="C77" s="11">
        <v>70</v>
      </c>
      <c r="D77" s="12" t="s">
        <v>172</v>
      </c>
      <c r="E77" s="12">
        <v>971</v>
      </c>
      <c r="F77" s="13">
        <v>921</v>
      </c>
      <c r="G77" s="9">
        <f t="shared" si="1"/>
        <v>5.4288816503800241</v>
      </c>
      <c r="H77" s="49">
        <v>9.274143096876114E-2</v>
      </c>
      <c r="I77" s="14">
        <v>2654</v>
      </c>
      <c r="J77" s="13">
        <v>3659</v>
      </c>
      <c r="K77" s="17"/>
      <c r="L77" s="18"/>
      <c r="M77" s="19"/>
      <c r="O77" s="45"/>
    </row>
    <row r="78" spans="1:15" x14ac:dyDescent="0.15">
      <c r="A78" s="20" t="s">
        <v>42</v>
      </c>
      <c r="B78" s="11">
        <v>8</v>
      </c>
      <c r="C78" s="11">
        <v>71</v>
      </c>
      <c r="D78" s="12" t="s">
        <v>173</v>
      </c>
      <c r="E78" s="12">
        <v>944</v>
      </c>
      <c r="F78" s="13">
        <v>1228</v>
      </c>
      <c r="G78" s="9">
        <f t="shared" si="1"/>
        <v>-23.12703583061889</v>
      </c>
      <c r="H78" s="49">
        <v>9.0162627018033487E-2</v>
      </c>
      <c r="I78" s="14">
        <v>3678</v>
      </c>
      <c r="J78" s="13">
        <v>2566</v>
      </c>
      <c r="K78" s="17"/>
      <c r="L78" s="18"/>
      <c r="M78" s="19"/>
      <c r="O78" s="45"/>
    </row>
    <row r="79" spans="1:15" x14ac:dyDescent="0.15">
      <c r="A79" s="10" t="s">
        <v>129</v>
      </c>
      <c r="B79" s="11">
        <v>25</v>
      </c>
      <c r="C79" s="11">
        <v>72</v>
      </c>
      <c r="D79" s="12" t="s">
        <v>174</v>
      </c>
      <c r="E79" s="12">
        <v>909</v>
      </c>
      <c r="F79" s="13">
        <v>812</v>
      </c>
      <c r="G79" s="9">
        <f t="shared" si="1"/>
        <v>11.945812807881783</v>
      </c>
      <c r="H79" s="49">
        <v>8.6819733007830968E-2</v>
      </c>
      <c r="I79" s="14">
        <v>3603</v>
      </c>
      <c r="J79" s="13">
        <v>2523</v>
      </c>
      <c r="K79" s="17"/>
      <c r="L79" s="18"/>
      <c r="M79" s="19"/>
      <c r="O79" s="45"/>
    </row>
    <row r="80" spans="1:15" x14ac:dyDescent="0.15">
      <c r="A80" s="20" t="s">
        <v>175</v>
      </c>
      <c r="B80" s="11">
        <v>7</v>
      </c>
      <c r="C80" s="11">
        <v>73</v>
      </c>
      <c r="D80" s="12" t="s">
        <v>176</v>
      </c>
      <c r="E80" s="12">
        <v>865</v>
      </c>
      <c r="F80" s="13">
        <v>692</v>
      </c>
      <c r="G80" s="9">
        <f t="shared" si="1"/>
        <v>25</v>
      </c>
      <c r="H80" s="49">
        <v>8.2617237680719241E-2</v>
      </c>
      <c r="I80" s="14">
        <v>528</v>
      </c>
      <c r="J80" s="13">
        <v>16390</v>
      </c>
      <c r="K80" s="17"/>
      <c r="L80" s="18"/>
      <c r="M80" s="19"/>
      <c r="O80" s="45"/>
    </row>
    <row r="81" spans="1:15" x14ac:dyDescent="0.15">
      <c r="A81" s="16" t="s">
        <v>41</v>
      </c>
      <c r="B81" s="11">
        <v>25</v>
      </c>
      <c r="C81" s="11">
        <v>74</v>
      </c>
      <c r="D81" s="12" t="s">
        <v>64</v>
      </c>
      <c r="E81" s="12">
        <v>858</v>
      </c>
      <c r="F81" s="13">
        <v>817</v>
      </c>
      <c r="G81" s="9">
        <f t="shared" si="1"/>
        <v>5.0183598531211793</v>
      </c>
      <c r="H81" s="49">
        <v>8.1948658878678735E-2</v>
      </c>
      <c r="I81" s="14">
        <v>66</v>
      </c>
      <c r="J81" s="13">
        <v>129810</v>
      </c>
      <c r="K81" s="17"/>
      <c r="L81" s="18"/>
      <c r="M81" s="19"/>
      <c r="O81" s="45"/>
    </row>
    <row r="82" spans="1:15" x14ac:dyDescent="0.15">
      <c r="A82" s="20" t="s">
        <v>8</v>
      </c>
      <c r="B82" s="11">
        <v>8</v>
      </c>
      <c r="C82" s="11">
        <v>75</v>
      </c>
      <c r="D82" s="12" t="s">
        <v>65</v>
      </c>
      <c r="E82" s="12">
        <v>834</v>
      </c>
      <c r="F82" s="13">
        <v>765</v>
      </c>
      <c r="G82" s="9">
        <f t="shared" si="1"/>
        <v>9.0196078431372442</v>
      </c>
      <c r="H82" s="49">
        <v>7.9656388700254155E-2</v>
      </c>
      <c r="I82" s="14">
        <v>445</v>
      </c>
      <c r="J82" s="13">
        <v>18726</v>
      </c>
      <c r="K82" s="17"/>
      <c r="L82" s="18"/>
      <c r="M82" s="19"/>
      <c r="O82" s="45"/>
    </row>
    <row r="83" spans="1:15" x14ac:dyDescent="0.15">
      <c r="A83" s="16" t="s">
        <v>11</v>
      </c>
      <c r="B83" s="11">
        <v>26</v>
      </c>
      <c r="C83" s="11">
        <v>76</v>
      </c>
      <c r="D83" s="12" t="s">
        <v>66</v>
      </c>
      <c r="E83" s="12">
        <v>820</v>
      </c>
      <c r="F83" s="13">
        <v>717</v>
      </c>
      <c r="G83" s="9">
        <f t="shared" si="1"/>
        <v>14.365411436541153</v>
      </c>
      <c r="H83" s="49">
        <v>7.8319231096173142E-2</v>
      </c>
      <c r="I83" s="14">
        <v>384</v>
      </c>
      <c r="J83" s="13">
        <v>21347</v>
      </c>
      <c r="K83" s="17"/>
      <c r="L83" s="18"/>
      <c r="M83" s="19"/>
      <c r="O83" s="45"/>
    </row>
    <row r="84" spans="1:15" x14ac:dyDescent="0.15">
      <c r="A84" s="20" t="s">
        <v>42</v>
      </c>
      <c r="B84" s="11">
        <v>9</v>
      </c>
      <c r="C84" s="11">
        <v>77</v>
      </c>
      <c r="D84" s="12" t="s">
        <v>67</v>
      </c>
      <c r="E84" s="12">
        <v>800</v>
      </c>
      <c r="F84" s="13">
        <v>720</v>
      </c>
      <c r="G84" s="9">
        <f t="shared" si="1"/>
        <v>11.111111111111116</v>
      </c>
      <c r="H84" s="49">
        <v>7.6409005947485995E-2</v>
      </c>
      <c r="I84" s="14">
        <v>3109</v>
      </c>
      <c r="J84" s="13">
        <v>2572</v>
      </c>
      <c r="K84" s="17"/>
      <c r="L84" s="18"/>
      <c r="M84" s="19"/>
      <c r="O84" s="45"/>
    </row>
    <row r="85" spans="1:15" x14ac:dyDescent="0.15">
      <c r="A85" s="20" t="s">
        <v>42</v>
      </c>
      <c r="B85" s="11">
        <v>10</v>
      </c>
      <c r="C85" s="11">
        <v>78</v>
      </c>
      <c r="D85" s="12" t="s">
        <v>177</v>
      </c>
      <c r="E85" s="12">
        <v>794</v>
      </c>
      <c r="F85" s="13">
        <v>741</v>
      </c>
      <c r="G85" s="9">
        <f t="shared" si="1"/>
        <v>7.1524966261808265</v>
      </c>
      <c r="H85" s="49">
        <v>7.583593840287986E-2</v>
      </c>
      <c r="I85" s="14">
        <v>6334</v>
      </c>
      <c r="J85" s="13">
        <v>1254</v>
      </c>
      <c r="K85" s="17"/>
      <c r="L85" s="18"/>
      <c r="M85" s="19"/>
      <c r="O85" s="45"/>
    </row>
    <row r="86" spans="1:15" x14ac:dyDescent="0.15">
      <c r="A86" s="16" t="s">
        <v>41</v>
      </c>
      <c r="B86" s="11">
        <v>27</v>
      </c>
      <c r="C86" s="11">
        <v>79</v>
      </c>
      <c r="D86" s="12" t="s">
        <v>178</v>
      </c>
      <c r="E86" s="12">
        <v>779</v>
      </c>
      <c r="F86" s="13">
        <v>710</v>
      </c>
      <c r="G86" s="9">
        <f t="shared" si="1"/>
        <v>9.7183098591549388</v>
      </c>
      <c r="H86" s="49">
        <v>7.4403269541364489E-2</v>
      </c>
      <c r="I86" s="14">
        <v>288</v>
      </c>
      <c r="J86" s="13">
        <v>27026</v>
      </c>
      <c r="K86" s="17"/>
      <c r="L86" s="18"/>
      <c r="M86" s="19"/>
      <c r="O86" s="45"/>
    </row>
    <row r="87" spans="1:15" x14ac:dyDescent="0.15">
      <c r="A87" s="16" t="s">
        <v>12</v>
      </c>
      <c r="B87" s="11">
        <v>8</v>
      </c>
      <c r="C87" s="11">
        <v>80</v>
      </c>
      <c r="D87" s="12" t="s">
        <v>68</v>
      </c>
      <c r="E87" s="12">
        <v>772</v>
      </c>
      <c r="F87" s="13">
        <v>702</v>
      </c>
      <c r="G87" s="9">
        <f t="shared" si="1"/>
        <v>9.971509971509974</v>
      </c>
      <c r="H87" s="49">
        <v>7.3734690739323996E-2</v>
      </c>
      <c r="I87" s="14">
        <v>357</v>
      </c>
      <c r="J87" s="13">
        <v>21657</v>
      </c>
      <c r="K87" s="17"/>
      <c r="L87" s="18"/>
      <c r="M87" s="19"/>
      <c r="O87" s="45"/>
    </row>
    <row r="88" spans="1:15" x14ac:dyDescent="0.15">
      <c r="A88" s="10" t="s">
        <v>179</v>
      </c>
      <c r="B88" s="11">
        <v>26</v>
      </c>
      <c r="C88" s="11">
        <v>81</v>
      </c>
      <c r="D88" s="12" t="s">
        <v>180</v>
      </c>
      <c r="E88" s="12">
        <v>771</v>
      </c>
      <c r="F88" s="13">
        <v>780</v>
      </c>
      <c r="G88" s="9">
        <f t="shared" si="1"/>
        <v>-1.1538461538461497</v>
      </c>
      <c r="H88" s="49">
        <v>7.3639179481889638E-2</v>
      </c>
      <c r="I88" s="14">
        <v>652</v>
      </c>
      <c r="J88" s="13">
        <v>11833</v>
      </c>
      <c r="K88" s="17"/>
      <c r="L88" s="18"/>
      <c r="M88" s="19"/>
      <c r="O88" s="45"/>
    </row>
    <row r="89" spans="1:15" x14ac:dyDescent="0.15">
      <c r="A89" s="10" t="s">
        <v>9</v>
      </c>
      <c r="B89" s="11">
        <v>27</v>
      </c>
      <c r="C89" s="11">
        <v>82</v>
      </c>
      <c r="D89" s="12" t="s">
        <v>69</v>
      </c>
      <c r="E89" s="12">
        <v>766</v>
      </c>
      <c r="F89" s="13">
        <v>787</v>
      </c>
      <c r="G89" s="9">
        <f t="shared" si="1"/>
        <v>-2.6683608640406642</v>
      </c>
      <c r="H89" s="49">
        <v>7.3161623194717834E-2</v>
      </c>
      <c r="I89" s="14">
        <v>1018</v>
      </c>
      <c r="J89" s="13">
        <v>7525</v>
      </c>
      <c r="K89" s="17"/>
      <c r="L89" s="18"/>
      <c r="M89" s="19"/>
      <c r="O89" s="45"/>
    </row>
    <row r="90" spans="1:15" x14ac:dyDescent="0.15">
      <c r="A90" s="20" t="s">
        <v>181</v>
      </c>
      <c r="B90" s="11">
        <v>11</v>
      </c>
      <c r="C90" s="11">
        <v>83</v>
      </c>
      <c r="D90" s="41" t="s">
        <v>70</v>
      </c>
      <c r="E90" s="41">
        <v>763</v>
      </c>
      <c r="F90" s="13">
        <v>722</v>
      </c>
      <c r="G90" s="9">
        <f t="shared" si="1"/>
        <v>5.6786703601108046</v>
      </c>
      <c r="H90" s="49">
        <v>7.2875089422414774E-2</v>
      </c>
      <c r="I90" s="14">
        <v>3290</v>
      </c>
      <c r="J90" s="13">
        <v>2318</v>
      </c>
      <c r="K90" s="21" t="s">
        <v>71</v>
      </c>
      <c r="L90" s="15">
        <v>754.24666865341214</v>
      </c>
      <c r="M90" s="22">
        <v>0.42162667720148311</v>
      </c>
      <c r="O90" s="45">
        <v>29</v>
      </c>
    </row>
    <row r="91" spans="1:15" x14ac:dyDescent="0.15">
      <c r="A91" s="16" t="s">
        <v>152</v>
      </c>
      <c r="B91" s="11">
        <v>28</v>
      </c>
      <c r="C91" s="11">
        <v>84</v>
      </c>
      <c r="D91" s="12" t="s">
        <v>72</v>
      </c>
      <c r="E91" s="12">
        <v>752</v>
      </c>
      <c r="F91" s="13">
        <v>636</v>
      </c>
      <c r="G91" s="9">
        <f t="shared" si="1"/>
        <v>18.238993710691819</v>
      </c>
      <c r="H91" s="49">
        <v>7.1824465590636849E-2</v>
      </c>
      <c r="I91" s="14">
        <v>664</v>
      </c>
      <c r="J91" s="13">
        <v>11327</v>
      </c>
      <c r="K91" s="17"/>
      <c r="L91" s="18"/>
      <c r="M91" s="19"/>
      <c r="O91" s="45"/>
    </row>
    <row r="92" spans="1:15" x14ac:dyDescent="0.15">
      <c r="A92" s="16" t="s">
        <v>41</v>
      </c>
      <c r="B92" s="11">
        <v>29</v>
      </c>
      <c r="C92" s="11">
        <v>85</v>
      </c>
      <c r="D92" s="12" t="s">
        <v>73</v>
      </c>
      <c r="E92" s="12">
        <v>718</v>
      </c>
      <c r="F92" s="13">
        <v>728</v>
      </c>
      <c r="G92" s="9">
        <f t="shared" si="1"/>
        <v>-1.3736263736263687</v>
      </c>
      <c r="H92" s="49">
        <v>6.8577082837868689E-2</v>
      </c>
      <c r="I92" s="14">
        <v>918</v>
      </c>
      <c r="J92" s="13">
        <v>7820</v>
      </c>
      <c r="K92" s="17"/>
      <c r="L92" s="18"/>
      <c r="M92" s="19"/>
      <c r="O92" s="45"/>
    </row>
    <row r="93" spans="1:15" x14ac:dyDescent="0.15">
      <c r="A93" s="16" t="s">
        <v>41</v>
      </c>
      <c r="B93" s="11">
        <v>30</v>
      </c>
      <c r="C93" s="11">
        <v>86</v>
      </c>
      <c r="D93" s="12" t="s">
        <v>182</v>
      </c>
      <c r="E93" s="12">
        <v>682</v>
      </c>
      <c r="F93" s="13">
        <v>601</v>
      </c>
      <c r="G93" s="9">
        <f t="shared" si="1"/>
        <v>13.477537437604003</v>
      </c>
      <c r="H93" s="49">
        <v>6.5138677570231812E-2</v>
      </c>
      <c r="I93" s="14">
        <v>212</v>
      </c>
      <c r="J93" s="13">
        <v>32233</v>
      </c>
      <c r="K93" s="17"/>
      <c r="L93" s="18"/>
      <c r="M93" s="19"/>
      <c r="O93" s="45"/>
    </row>
    <row r="94" spans="1:15" x14ac:dyDescent="0.15">
      <c r="A94" s="20" t="s">
        <v>183</v>
      </c>
      <c r="B94" s="11">
        <v>12</v>
      </c>
      <c r="C94" s="11">
        <v>87</v>
      </c>
      <c r="D94" s="12" t="s">
        <v>184</v>
      </c>
      <c r="E94" s="12">
        <v>673</v>
      </c>
      <c r="F94" s="13">
        <v>659</v>
      </c>
      <c r="G94" s="9">
        <f t="shared" si="1"/>
        <v>2.1244309559939278</v>
      </c>
      <c r="H94" s="49">
        <v>6.4279076253322603E-2</v>
      </c>
      <c r="I94" s="14">
        <v>9995</v>
      </c>
      <c r="J94" s="13">
        <v>673</v>
      </c>
      <c r="K94" s="17"/>
      <c r="L94" s="18"/>
      <c r="M94" s="19"/>
      <c r="O94" s="45"/>
    </row>
    <row r="95" spans="1:15" x14ac:dyDescent="0.15">
      <c r="A95" s="10" t="s">
        <v>9</v>
      </c>
      <c r="B95" s="11">
        <v>28</v>
      </c>
      <c r="C95" s="11">
        <v>88</v>
      </c>
      <c r="D95" s="41" t="s">
        <v>74</v>
      </c>
      <c r="E95" s="41">
        <v>645</v>
      </c>
      <c r="F95" s="13">
        <v>618</v>
      </c>
      <c r="G95" s="9">
        <f t="shared" si="1"/>
        <v>4.3689320388349495</v>
      </c>
      <c r="H95" s="49">
        <v>6.1604761045160591E-2</v>
      </c>
      <c r="I95" s="14">
        <v>5421</v>
      </c>
      <c r="J95" s="13">
        <v>1190</v>
      </c>
      <c r="K95" s="21" t="s">
        <v>75</v>
      </c>
      <c r="L95" s="15">
        <v>539.12611577050245</v>
      </c>
      <c r="M95" s="22">
        <v>0.30137349256137247</v>
      </c>
      <c r="O95" s="45">
        <v>30</v>
      </c>
    </row>
    <row r="96" spans="1:15" x14ac:dyDescent="0.15">
      <c r="A96" s="20" t="s">
        <v>42</v>
      </c>
      <c r="B96" s="11">
        <v>13</v>
      </c>
      <c r="C96" s="11">
        <v>89</v>
      </c>
      <c r="D96" s="12" t="s">
        <v>76</v>
      </c>
      <c r="E96" s="12">
        <v>518</v>
      </c>
      <c r="F96" s="13">
        <v>476</v>
      </c>
      <c r="G96" s="9">
        <f t="shared" si="1"/>
        <v>8.8235294117646959</v>
      </c>
      <c r="H96" s="51">
        <v>4.947483135099718E-2</v>
      </c>
      <c r="I96" s="14">
        <v>4548</v>
      </c>
      <c r="J96" s="13">
        <v>1139</v>
      </c>
      <c r="K96" s="17"/>
      <c r="L96" s="18"/>
      <c r="M96" s="19"/>
      <c r="O96" s="45"/>
    </row>
    <row r="97" spans="1:15" x14ac:dyDescent="0.15">
      <c r="A97" s="20" t="s">
        <v>185</v>
      </c>
      <c r="B97" s="11">
        <v>14</v>
      </c>
      <c r="C97" s="11">
        <v>90</v>
      </c>
      <c r="D97" s="12" t="s">
        <v>186</v>
      </c>
      <c r="E97" s="12">
        <v>513</v>
      </c>
      <c r="F97" s="13">
        <v>463</v>
      </c>
      <c r="G97" s="9">
        <f t="shared" si="1"/>
        <v>10.799136069114468</v>
      </c>
      <c r="H97" s="51">
        <v>4.8997275063825403E-2</v>
      </c>
      <c r="I97" s="14">
        <v>1224</v>
      </c>
      <c r="J97" s="13">
        <v>4192</v>
      </c>
      <c r="K97" s="17"/>
      <c r="L97" s="18"/>
      <c r="M97" s="19"/>
      <c r="O97" s="45"/>
    </row>
    <row r="98" spans="1:15" x14ac:dyDescent="0.15">
      <c r="A98" s="10" t="s">
        <v>129</v>
      </c>
      <c r="B98" s="11">
        <v>29</v>
      </c>
      <c r="C98" s="11">
        <v>91</v>
      </c>
      <c r="D98" s="12" t="s">
        <v>77</v>
      </c>
      <c r="E98" s="12">
        <v>510</v>
      </c>
      <c r="F98" s="13">
        <v>487</v>
      </c>
      <c r="G98" s="9">
        <f t="shared" si="1"/>
        <v>4.7227926078028837</v>
      </c>
      <c r="H98" s="51">
        <v>4.8710741291522322E-2</v>
      </c>
      <c r="I98" s="14">
        <v>1134</v>
      </c>
      <c r="J98" s="13">
        <v>4498</v>
      </c>
      <c r="K98" s="17"/>
      <c r="L98" s="18"/>
      <c r="M98" s="19"/>
      <c r="O98" s="45"/>
    </row>
    <row r="99" spans="1:15" x14ac:dyDescent="0.15">
      <c r="A99" s="20" t="s">
        <v>42</v>
      </c>
      <c r="B99" s="11">
        <v>15</v>
      </c>
      <c r="C99" s="11">
        <v>92</v>
      </c>
      <c r="D99" s="12" t="s">
        <v>187</v>
      </c>
      <c r="E99" s="12">
        <v>490</v>
      </c>
      <c r="F99" s="13">
        <v>445</v>
      </c>
      <c r="G99" s="9">
        <f t="shared" si="1"/>
        <v>10.1123595505618</v>
      </c>
      <c r="H99" s="51">
        <v>4.6800516142835175E-2</v>
      </c>
      <c r="I99" s="14">
        <v>2861</v>
      </c>
      <c r="J99" s="13">
        <v>1711</v>
      </c>
      <c r="K99" s="17"/>
      <c r="L99" s="18"/>
      <c r="M99" s="19"/>
      <c r="O99" s="45"/>
    </row>
    <row r="100" spans="1:15" x14ac:dyDescent="0.15">
      <c r="A100" s="10" t="s">
        <v>37</v>
      </c>
      <c r="B100" s="12">
        <v>30</v>
      </c>
      <c r="C100" s="11">
        <v>93</v>
      </c>
      <c r="D100" s="23" t="s">
        <v>188</v>
      </c>
      <c r="E100" s="12">
        <v>471</v>
      </c>
      <c r="F100" s="13">
        <v>245</v>
      </c>
      <c r="G100" s="9">
        <f t="shared" si="1"/>
        <v>92.244897959183675</v>
      </c>
      <c r="H100" s="51">
        <v>4.4985802251582378E-2</v>
      </c>
      <c r="I100" s="14">
        <v>68</v>
      </c>
      <c r="J100" s="13">
        <v>69080</v>
      </c>
      <c r="K100" s="17"/>
      <c r="L100" s="18"/>
      <c r="M100" s="19"/>
      <c r="O100" s="45"/>
    </row>
    <row r="101" spans="1:15" x14ac:dyDescent="0.15">
      <c r="A101" s="16" t="s">
        <v>12</v>
      </c>
      <c r="B101" s="11">
        <v>9</v>
      </c>
      <c r="C101" s="11">
        <v>94</v>
      </c>
      <c r="D101" s="12" t="s">
        <v>189</v>
      </c>
      <c r="E101" s="12">
        <v>465</v>
      </c>
      <c r="F101" s="13">
        <v>443</v>
      </c>
      <c r="G101" s="9">
        <f t="shared" si="1"/>
        <v>4.9661399548532659</v>
      </c>
      <c r="H101" s="51">
        <v>4.4412734706976237E-2</v>
      </c>
      <c r="I101" s="14">
        <v>1213</v>
      </c>
      <c r="J101" s="13">
        <v>3831</v>
      </c>
      <c r="K101" s="17"/>
      <c r="L101" s="18"/>
      <c r="M101" s="19"/>
      <c r="O101" s="45"/>
    </row>
    <row r="102" spans="1:15" x14ac:dyDescent="0.15">
      <c r="A102" s="20" t="s">
        <v>144</v>
      </c>
      <c r="B102" s="11">
        <v>16</v>
      </c>
      <c r="C102" s="11">
        <v>95</v>
      </c>
      <c r="D102" s="12" t="s">
        <v>190</v>
      </c>
      <c r="E102" s="12">
        <v>450</v>
      </c>
      <c r="F102" s="13">
        <v>433</v>
      </c>
      <c r="G102" s="9">
        <f t="shared" si="1"/>
        <v>3.9260969976905313</v>
      </c>
      <c r="H102" s="51">
        <v>4.2980065845460873E-2</v>
      </c>
      <c r="I102" s="14">
        <v>685</v>
      </c>
      <c r="J102" s="13">
        <v>6576</v>
      </c>
      <c r="K102" s="17"/>
      <c r="L102" s="18"/>
      <c r="M102" s="19"/>
      <c r="O102" s="45"/>
    </row>
    <row r="103" spans="1:15" x14ac:dyDescent="0.15">
      <c r="A103" s="10" t="s">
        <v>37</v>
      </c>
      <c r="B103" s="11">
        <v>31</v>
      </c>
      <c r="C103" s="11">
        <v>96</v>
      </c>
      <c r="D103" s="12" t="s">
        <v>78</v>
      </c>
      <c r="E103" s="12">
        <v>447</v>
      </c>
      <c r="F103" s="13">
        <v>444</v>
      </c>
      <c r="G103" s="9">
        <f t="shared" si="1"/>
        <v>0.67567567567567988</v>
      </c>
      <c r="H103" s="51">
        <v>4.2693532073157806E-2</v>
      </c>
      <c r="I103" s="14">
        <v>158</v>
      </c>
      <c r="J103" s="13">
        <v>28262</v>
      </c>
      <c r="K103" s="17"/>
      <c r="L103" s="18"/>
      <c r="M103" s="19"/>
      <c r="O103" s="45"/>
    </row>
    <row r="104" spans="1:15" x14ac:dyDescent="0.15">
      <c r="A104" s="16" t="s">
        <v>47</v>
      </c>
      <c r="B104" s="11">
        <v>10</v>
      </c>
      <c r="C104" s="11">
        <v>97</v>
      </c>
      <c r="D104" s="12" t="s">
        <v>79</v>
      </c>
      <c r="E104" s="12">
        <v>439</v>
      </c>
      <c r="F104" s="13">
        <v>420</v>
      </c>
      <c r="G104" s="9">
        <f t="shared" si="1"/>
        <v>4.5238095238095299</v>
      </c>
      <c r="H104" s="51">
        <v>4.1929442013682941E-2</v>
      </c>
      <c r="I104" s="14">
        <v>756</v>
      </c>
      <c r="J104" s="13">
        <v>5807</v>
      </c>
      <c r="K104" s="17"/>
      <c r="L104" s="18"/>
      <c r="M104" s="19"/>
      <c r="O104" s="45"/>
    </row>
    <row r="105" spans="1:15" x14ac:dyDescent="0.15">
      <c r="A105" s="16" t="s">
        <v>148</v>
      </c>
      <c r="B105" s="11">
        <v>31</v>
      </c>
      <c r="C105" s="11">
        <v>98</v>
      </c>
      <c r="D105" s="12" t="s">
        <v>80</v>
      </c>
      <c r="E105" s="12">
        <v>436</v>
      </c>
      <c r="F105" s="13">
        <v>405</v>
      </c>
      <c r="G105" s="9">
        <f t="shared" si="1"/>
        <v>7.6543209876543283</v>
      </c>
      <c r="H105" s="51">
        <v>4.1642908241379874E-2</v>
      </c>
      <c r="I105" s="14">
        <v>188</v>
      </c>
      <c r="J105" s="13">
        <v>23153</v>
      </c>
      <c r="K105" s="17"/>
      <c r="L105" s="18"/>
      <c r="M105" s="19"/>
      <c r="O105" s="45"/>
    </row>
    <row r="106" spans="1:15" x14ac:dyDescent="0.15">
      <c r="A106" s="10" t="s">
        <v>9</v>
      </c>
      <c r="B106" s="11">
        <v>32</v>
      </c>
      <c r="C106" s="11">
        <v>99</v>
      </c>
      <c r="D106" s="12" t="s">
        <v>191</v>
      </c>
      <c r="E106" s="12">
        <v>419</v>
      </c>
      <c r="F106" s="13">
        <v>391</v>
      </c>
      <c r="G106" s="9">
        <f t="shared" si="1"/>
        <v>7.1611253196930846</v>
      </c>
      <c r="H106" s="51">
        <v>4.0019216864995794E-2</v>
      </c>
      <c r="I106" s="14">
        <v>1701</v>
      </c>
      <c r="J106" s="13">
        <v>2460</v>
      </c>
      <c r="K106" s="17"/>
      <c r="L106" s="18"/>
      <c r="M106" s="19"/>
      <c r="O106" s="45"/>
    </row>
    <row r="107" spans="1:15" x14ac:dyDescent="0.15">
      <c r="A107" s="10" t="s">
        <v>37</v>
      </c>
      <c r="B107" s="11">
        <v>33</v>
      </c>
      <c r="C107" s="11">
        <v>100</v>
      </c>
      <c r="D107" s="12" t="s">
        <v>192</v>
      </c>
      <c r="E107" s="12">
        <v>410</v>
      </c>
      <c r="F107" s="13">
        <v>408</v>
      </c>
      <c r="G107" s="9">
        <f t="shared" si="1"/>
        <v>0.49019607843137081</v>
      </c>
      <c r="H107" s="51">
        <v>3.9159615548086571E-2</v>
      </c>
      <c r="I107" s="14">
        <v>3108</v>
      </c>
      <c r="J107" s="13">
        <v>1320</v>
      </c>
      <c r="K107" s="17"/>
      <c r="L107" s="18"/>
      <c r="M107" s="19"/>
      <c r="O107" s="45"/>
    </row>
    <row r="108" spans="1:15" x14ac:dyDescent="0.15">
      <c r="A108" s="16" t="s">
        <v>152</v>
      </c>
      <c r="B108" s="11">
        <v>32</v>
      </c>
      <c r="C108" s="11">
        <v>101</v>
      </c>
      <c r="D108" s="12" t="s">
        <v>193</v>
      </c>
      <c r="E108" s="12">
        <v>408</v>
      </c>
      <c r="F108" s="13">
        <v>380</v>
      </c>
      <c r="G108" s="9">
        <f t="shared" si="1"/>
        <v>7.3684210526315796</v>
      </c>
      <c r="H108" s="51">
        <v>3.8968593033217862E-2</v>
      </c>
      <c r="I108" s="14">
        <v>137</v>
      </c>
      <c r="J108" s="13">
        <v>29839</v>
      </c>
      <c r="K108" s="17"/>
      <c r="L108" s="18"/>
      <c r="M108" s="19"/>
      <c r="O108" s="45"/>
    </row>
    <row r="109" spans="1:15" x14ac:dyDescent="0.15">
      <c r="A109" s="20" t="s">
        <v>60</v>
      </c>
      <c r="B109" s="11">
        <v>9</v>
      </c>
      <c r="C109" s="11">
        <v>102</v>
      </c>
      <c r="D109" s="41" t="s">
        <v>194</v>
      </c>
      <c r="E109" s="41">
        <v>349</v>
      </c>
      <c r="F109" s="13">
        <v>317</v>
      </c>
      <c r="G109" s="9">
        <f t="shared" si="1"/>
        <v>10.094637223974768</v>
      </c>
      <c r="H109" s="51">
        <v>3.3333428844590771E-2</v>
      </c>
      <c r="I109" s="14">
        <v>1048</v>
      </c>
      <c r="J109" s="13">
        <v>3330</v>
      </c>
      <c r="K109" s="21" t="s">
        <v>81</v>
      </c>
      <c r="L109" s="15">
        <v>339.54475144393831</v>
      </c>
      <c r="M109" s="22">
        <v>0.18980677179271163</v>
      </c>
      <c r="O109" s="45">
        <v>31</v>
      </c>
    </row>
    <row r="110" spans="1:15" x14ac:dyDescent="0.15">
      <c r="A110" s="20" t="s">
        <v>8</v>
      </c>
      <c r="B110" s="11">
        <v>10</v>
      </c>
      <c r="C110" s="11">
        <v>103</v>
      </c>
      <c r="D110" s="12" t="s">
        <v>82</v>
      </c>
      <c r="E110" s="12">
        <v>340</v>
      </c>
      <c r="F110" s="13">
        <v>320</v>
      </c>
      <c r="G110" s="9">
        <f t="shared" si="1"/>
        <v>6.25</v>
      </c>
      <c r="H110" s="51">
        <v>3.2473827527681548E-2</v>
      </c>
      <c r="I110" s="14">
        <v>636</v>
      </c>
      <c r="J110" s="13">
        <v>5349</v>
      </c>
      <c r="K110" s="17"/>
      <c r="L110" s="18"/>
      <c r="M110" s="19"/>
      <c r="O110" s="45"/>
    </row>
    <row r="111" spans="1:15" x14ac:dyDescent="0.15">
      <c r="A111" s="20" t="s">
        <v>42</v>
      </c>
      <c r="B111" s="11">
        <v>17</v>
      </c>
      <c r="C111" s="11">
        <v>104</v>
      </c>
      <c r="D111" s="12" t="s">
        <v>195</v>
      </c>
      <c r="E111" s="12">
        <v>322</v>
      </c>
      <c r="F111" s="13">
        <v>313</v>
      </c>
      <c r="G111" s="9">
        <f t="shared" si="1"/>
        <v>2.8753993610223683</v>
      </c>
      <c r="H111" s="51">
        <v>3.0754624893863117E-2</v>
      </c>
      <c r="I111" s="14">
        <v>1616</v>
      </c>
      <c r="J111" s="13">
        <v>1993</v>
      </c>
      <c r="K111" s="17"/>
      <c r="L111" s="18"/>
      <c r="M111" s="19"/>
      <c r="O111" s="45"/>
    </row>
    <row r="112" spans="1:15" x14ac:dyDescent="0.15">
      <c r="A112" s="10" t="s">
        <v>9</v>
      </c>
      <c r="B112" s="11">
        <v>34</v>
      </c>
      <c r="C112" s="11">
        <v>105</v>
      </c>
      <c r="D112" s="12" t="s">
        <v>196</v>
      </c>
      <c r="E112" s="12">
        <v>322</v>
      </c>
      <c r="F112" s="13">
        <v>293</v>
      </c>
      <c r="G112" s="9">
        <f t="shared" si="1"/>
        <v>9.8976109215016983</v>
      </c>
      <c r="H112" s="51">
        <v>3.0754624893863117E-2</v>
      </c>
      <c r="I112" s="14">
        <v>92</v>
      </c>
      <c r="J112" s="13">
        <v>34957</v>
      </c>
      <c r="K112" s="17"/>
      <c r="L112" s="18"/>
      <c r="M112" s="19"/>
      <c r="O112" s="45"/>
    </row>
    <row r="113" spans="1:15" x14ac:dyDescent="0.15">
      <c r="A113" s="20" t="s">
        <v>144</v>
      </c>
      <c r="B113" s="11">
        <v>18</v>
      </c>
      <c r="C113" s="11">
        <v>106</v>
      </c>
      <c r="D113" s="12" t="s">
        <v>83</v>
      </c>
      <c r="E113" s="12">
        <v>314</v>
      </c>
      <c r="F113" s="13">
        <v>277</v>
      </c>
      <c r="G113" s="9">
        <f t="shared" si="1"/>
        <v>13.357400722021652</v>
      </c>
      <c r="H113" s="51">
        <v>2.9990534834388256E-2</v>
      </c>
      <c r="I113" s="14">
        <v>1816</v>
      </c>
      <c r="J113" s="13">
        <v>1729</v>
      </c>
      <c r="K113" s="17"/>
      <c r="L113" s="18"/>
      <c r="M113" s="19"/>
      <c r="O113" s="45"/>
    </row>
    <row r="114" spans="1:15" x14ac:dyDescent="0.15">
      <c r="A114" s="16" t="s">
        <v>197</v>
      </c>
      <c r="B114" s="11">
        <v>33</v>
      </c>
      <c r="C114" s="11">
        <v>107</v>
      </c>
      <c r="D114" s="12" t="s">
        <v>198</v>
      </c>
      <c r="E114" s="12">
        <v>310</v>
      </c>
      <c r="F114" s="13">
        <v>287</v>
      </c>
      <c r="G114" s="9">
        <f t="shared" si="1"/>
        <v>8.0139372822299659</v>
      </c>
      <c r="H114" s="51">
        <v>2.9608489804650827E-2</v>
      </c>
      <c r="I114" s="14">
        <v>38</v>
      </c>
      <c r="J114" s="13">
        <v>79998</v>
      </c>
      <c r="K114" s="17"/>
      <c r="L114" s="18"/>
      <c r="M114" s="19"/>
      <c r="O114" s="45"/>
    </row>
    <row r="115" spans="1:15" x14ac:dyDescent="0.15">
      <c r="A115" s="20" t="s">
        <v>84</v>
      </c>
      <c r="B115" s="11">
        <v>3</v>
      </c>
      <c r="C115" s="11">
        <v>108</v>
      </c>
      <c r="D115" s="12" t="s">
        <v>199</v>
      </c>
      <c r="E115" s="12">
        <v>310</v>
      </c>
      <c r="F115" s="13">
        <v>316</v>
      </c>
      <c r="G115" s="9">
        <f t="shared" si="1"/>
        <v>-1.8987341772151889</v>
      </c>
      <c r="H115" s="51">
        <v>2.9608489804650827E-2</v>
      </c>
      <c r="I115" s="14">
        <v>1228</v>
      </c>
      <c r="J115" s="13">
        <v>2525</v>
      </c>
      <c r="K115" s="17"/>
      <c r="L115" s="18"/>
      <c r="M115" s="19"/>
      <c r="O115" s="45"/>
    </row>
    <row r="116" spans="1:15" x14ac:dyDescent="0.15">
      <c r="A116" s="10" t="s">
        <v>37</v>
      </c>
      <c r="B116" s="11">
        <v>35</v>
      </c>
      <c r="C116" s="11">
        <v>109</v>
      </c>
      <c r="D116" s="12" t="s">
        <v>200</v>
      </c>
      <c r="E116" s="12">
        <v>305</v>
      </c>
      <c r="F116" s="13">
        <v>250</v>
      </c>
      <c r="G116" s="9">
        <f t="shared" si="1"/>
        <v>21.999999999999996</v>
      </c>
      <c r="H116" s="51">
        <v>2.913093351747904E-2</v>
      </c>
      <c r="I116" s="14">
        <v>374</v>
      </c>
      <c r="J116" s="13">
        <v>8173</v>
      </c>
      <c r="K116" s="17"/>
      <c r="L116" s="18"/>
      <c r="M116" s="19"/>
      <c r="O116" s="45"/>
    </row>
    <row r="117" spans="1:15" x14ac:dyDescent="0.15">
      <c r="A117" s="20" t="s">
        <v>185</v>
      </c>
      <c r="B117" s="11">
        <v>19</v>
      </c>
      <c r="C117" s="11">
        <v>110</v>
      </c>
      <c r="D117" s="12" t="s">
        <v>85</v>
      </c>
      <c r="E117" s="12">
        <v>284</v>
      </c>
      <c r="F117" s="13">
        <v>291</v>
      </c>
      <c r="G117" s="9">
        <f t="shared" si="1"/>
        <v>-2.4054982817869441</v>
      </c>
      <c r="H117" s="51">
        <v>2.7125197111357531E-2</v>
      </c>
      <c r="I117" s="14">
        <v>2057</v>
      </c>
      <c r="J117" s="13">
        <v>1381</v>
      </c>
      <c r="K117" s="17"/>
      <c r="L117" s="18"/>
      <c r="M117" s="19"/>
      <c r="O117" s="45"/>
    </row>
    <row r="118" spans="1:15" x14ac:dyDescent="0.15">
      <c r="A118" s="20" t="s">
        <v>60</v>
      </c>
      <c r="B118" s="11">
        <v>11</v>
      </c>
      <c r="C118" s="11">
        <v>111</v>
      </c>
      <c r="D118" s="12" t="s">
        <v>201</v>
      </c>
      <c r="E118" s="12">
        <v>281</v>
      </c>
      <c r="F118" s="13">
        <v>301</v>
      </c>
      <c r="G118" s="9">
        <f t="shared" si="1"/>
        <v>-6.6445182724252483</v>
      </c>
      <c r="H118" s="51">
        <v>2.6838663339054457E-2</v>
      </c>
      <c r="I118" s="14">
        <v>142</v>
      </c>
      <c r="J118" s="13">
        <v>19801</v>
      </c>
      <c r="K118" s="17"/>
      <c r="L118" s="18"/>
      <c r="M118" s="19"/>
      <c r="O118" s="45"/>
    </row>
    <row r="119" spans="1:15" x14ac:dyDescent="0.15">
      <c r="A119" s="16" t="s">
        <v>41</v>
      </c>
      <c r="B119" s="11">
        <v>34</v>
      </c>
      <c r="C119" s="11">
        <v>112</v>
      </c>
      <c r="D119" s="12" t="s">
        <v>202</v>
      </c>
      <c r="E119" s="12">
        <v>272</v>
      </c>
      <c r="F119" s="13">
        <v>245</v>
      </c>
      <c r="G119" s="9">
        <f t="shared" si="1"/>
        <v>11.020408163265305</v>
      </c>
      <c r="H119" s="51">
        <v>2.5979062022145241E-2</v>
      </c>
      <c r="I119" s="14">
        <v>346</v>
      </c>
      <c r="J119" s="13">
        <v>7857</v>
      </c>
      <c r="K119" s="17"/>
      <c r="L119" s="18"/>
      <c r="M119" s="19"/>
      <c r="O119" s="45"/>
    </row>
    <row r="120" spans="1:15" x14ac:dyDescent="0.15">
      <c r="A120" s="20" t="s">
        <v>147</v>
      </c>
      <c r="B120" s="11">
        <v>20</v>
      </c>
      <c r="C120" s="11">
        <v>113</v>
      </c>
      <c r="D120" s="12" t="s">
        <v>203</v>
      </c>
      <c r="E120" s="12">
        <v>257</v>
      </c>
      <c r="F120" s="13">
        <v>338</v>
      </c>
      <c r="G120" s="9">
        <f t="shared" si="1"/>
        <v>-23.964497041420117</v>
      </c>
      <c r="H120" s="51">
        <v>2.4546393160629881E-2</v>
      </c>
      <c r="I120" s="14">
        <v>4790</v>
      </c>
      <c r="J120" s="13">
        <v>537</v>
      </c>
      <c r="K120" s="17"/>
      <c r="L120" s="18"/>
      <c r="M120" s="19"/>
      <c r="O120" s="45"/>
    </row>
    <row r="121" spans="1:15" x14ac:dyDescent="0.15">
      <c r="A121" s="10" t="s">
        <v>37</v>
      </c>
      <c r="B121" s="11">
        <v>36</v>
      </c>
      <c r="C121" s="11">
        <v>114</v>
      </c>
      <c r="D121" s="12" t="s">
        <v>204</v>
      </c>
      <c r="E121" s="12">
        <v>242</v>
      </c>
      <c r="F121" s="13">
        <v>195</v>
      </c>
      <c r="G121" s="9">
        <f t="shared" si="1"/>
        <v>24.102564102564106</v>
      </c>
      <c r="H121" s="51">
        <v>2.3113724299114517E-2</v>
      </c>
      <c r="I121" s="14">
        <v>296</v>
      </c>
      <c r="J121" s="13">
        <v>8153</v>
      </c>
      <c r="K121" s="17"/>
      <c r="L121" s="18"/>
      <c r="M121" s="19"/>
      <c r="O121" s="45"/>
    </row>
    <row r="122" spans="1:15" x14ac:dyDescent="0.15">
      <c r="A122" s="20" t="s">
        <v>42</v>
      </c>
      <c r="B122" s="11">
        <v>21</v>
      </c>
      <c r="C122" s="11">
        <v>115</v>
      </c>
      <c r="D122" s="12" t="s">
        <v>86</v>
      </c>
      <c r="E122" s="12">
        <v>230</v>
      </c>
      <c r="F122" s="13">
        <v>196</v>
      </c>
      <c r="G122" s="9">
        <f t="shared" si="1"/>
        <v>17.34693877551021</v>
      </c>
      <c r="H122" s="51">
        <v>2.1967589209902223E-2</v>
      </c>
      <c r="I122" s="14">
        <v>1504</v>
      </c>
      <c r="J122" s="13">
        <v>1529</v>
      </c>
      <c r="K122" s="17"/>
      <c r="L122" s="18"/>
      <c r="M122" s="19"/>
      <c r="O122" s="45"/>
    </row>
    <row r="123" spans="1:15" x14ac:dyDescent="0.15">
      <c r="A123" s="16" t="s">
        <v>205</v>
      </c>
      <c r="B123" s="11">
        <v>35</v>
      </c>
      <c r="C123" s="11">
        <v>116</v>
      </c>
      <c r="D123" s="12" t="s">
        <v>206</v>
      </c>
      <c r="E123" s="12">
        <v>227</v>
      </c>
      <c r="F123" s="13">
        <v>191</v>
      </c>
      <c r="G123" s="9">
        <f t="shared" si="1"/>
        <v>18.848167539267013</v>
      </c>
      <c r="H123" s="51">
        <v>2.1681055437599153E-2</v>
      </c>
      <c r="I123" s="14">
        <v>286</v>
      </c>
      <c r="J123" s="13">
        <v>7957</v>
      </c>
      <c r="K123" s="17"/>
      <c r="L123" s="18"/>
      <c r="M123" s="19"/>
      <c r="O123" s="45"/>
    </row>
    <row r="124" spans="1:15" x14ac:dyDescent="0.15">
      <c r="A124" s="20" t="s">
        <v>207</v>
      </c>
      <c r="B124" s="11">
        <v>12</v>
      </c>
      <c r="C124" s="11">
        <v>117</v>
      </c>
      <c r="D124" s="12" t="s">
        <v>208</v>
      </c>
      <c r="E124" s="12">
        <v>215</v>
      </c>
      <c r="F124" s="13">
        <v>198</v>
      </c>
      <c r="G124" s="9">
        <f t="shared" si="1"/>
        <v>8.5858585858585847</v>
      </c>
      <c r="H124" s="51">
        <v>2.0534920348386863E-2</v>
      </c>
      <c r="I124" s="14">
        <v>1223</v>
      </c>
      <c r="J124" s="13">
        <v>1761</v>
      </c>
      <c r="K124" s="17"/>
      <c r="L124" s="18"/>
      <c r="M124" s="19"/>
      <c r="O124" s="45"/>
    </row>
    <row r="125" spans="1:15" x14ac:dyDescent="0.15">
      <c r="A125" s="20" t="s">
        <v>42</v>
      </c>
      <c r="B125" s="11">
        <v>22</v>
      </c>
      <c r="C125" s="11">
        <v>118</v>
      </c>
      <c r="D125" s="12" t="s">
        <v>209</v>
      </c>
      <c r="E125" s="12">
        <v>214</v>
      </c>
      <c r="F125" s="13">
        <v>184</v>
      </c>
      <c r="G125" s="9">
        <f t="shared" si="1"/>
        <v>16.304347826086961</v>
      </c>
      <c r="H125" s="51">
        <v>2.0439409090952505E-2</v>
      </c>
      <c r="I125" s="14">
        <v>3390</v>
      </c>
      <c r="J125" s="13">
        <v>630</v>
      </c>
      <c r="K125" s="17"/>
      <c r="L125" s="18"/>
      <c r="M125" s="19"/>
      <c r="O125" s="45"/>
    </row>
    <row r="126" spans="1:15" x14ac:dyDescent="0.15">
      <c r="A126" s="16" t="s">
        <v>11</v>
      </c>
      <c r="B126" s="11">
        <v>36</v>
      </c>
      <c r="C126" s="11">
        <v>119</v>
      </c>
      <c r="D126" s="12" t="s">
        <v>210</v>
      </c>
      <c r="E126" s="12">
        <v>210</v>
      </c>
      <c r="F126" s="13">
        <v>184</v>
      </c>
      <c r="G126" s="9">
        <f t="shared" si="1"/>
        <v>14.130434782608692</v>
      </c>
      <c r="H126" s="51">
        <v>2.0057364061215076E-2</v>
      </c>
      <c r="I126" s="14">
        <v>54</v>
      </c>
      <c r="J126" s="13">
        <v>38674</v>
      </c>
      <c r="K126" s="17"/>
      <c r="L126" s="18"/>
      <c r="M126" s="19"/>
      <c r="O126" s="45"/>
    </row>
    <row r="127" spans="1:15" x14ac:dyDescent="0.15">
      <c r="A127" s="20" t="s">
        <v>42</v>
      </c>
      <c r="B127" s="11">
        <v>23</v>
      </c>
      <c r="C127" s="11">
        <v>120</v>
      </c>
      <c r="D127" s="12" t="s">
        <v>211</v>
      </c>
      <c r="E127" s="12">
        <v>207</v>
      </c>
      <c r="F127" s="13">
        <v>187</v>
      </c>
      <c r="G127" s="9">
        <f t="shared" si="1"/>
        <v>10.695187165775399</v>
      </c>
      <c r="H127" s="51">
        <v>1.9770830288912002E-2</v>
      </c>
      <c r="I127" s="14">
        <v>2335</v>
      </c>
      <c r="J127" s="13">
        <v>886</v>
      </c>
      <c r="K127" s="17"/>
      <c r="L127" s="18"/>
      <c r="M127" s="19"/>
      <c r="O127" s="45"/>
    </row>
    <row r="128" spans="1:15" x14ac:dyDescent="0.15">
      <c r="A128" s="20" t="s">
        <v>181</v>
      </c>
      <c r="B128" s="11">
        <v>24</v>
      </c>
      <c r="C128" s="11">
        <v>121</v>
      </c>
      <c r="D128" s="12" t="s">
        <v>212</v>
      </c>
      <c r="E128" s="12">
        <v>205</v>
      </c>
      <c r="F128" s="13">
        <v>211</v>
      </c>
      <c r="G128" s="9">
        <f t="shared" si="1"/>
        <v>-2.8436018957345932</v>
      </c>
      <c r="H128" s="51">
        <v>1.9579807774043285E-2</v>
      </c>
      <c r="I128" s="14">
        <v>221</v>
      </c>
      <c r="J128" s="13">
        <v>9290</v>
      </c>
      <c r="K128" s="17"/>
      <c r="L128" s="18"/>
      <c r="M128" s="19"/>
      <c r="O128" s="45"/>
    </row>
    <row r="129" spans="1:15" x14ac:dyDescent="0.15">
      <c r="A129" s="20" t="s">
        <v>42</v>
      </c>
      <c r="B129" s="11">
        <v>25</v>
      </c>
      <c r="C129" s="11">
        <v>122</v>
      </c>
      <c r="D129" s="12" t="s">
        <v>87</v>
      </c>
      <c r="E129" s="12">
        <v>204</v>
      </c>
      <c r="F129" s="13">
        <v>204</v>
      </c>
      <c r="G129" s="9">
        <f t="shared" si="1"/>
        <v>0</v>
      </c>
      <c r="H129" s="51">
        <v>1.9484296516608931E-2</v>
      </c>
      <c r="I129" s="14">
        <v>268</v>
      </c>
      <c r="J129" s="13">
        <v>7642</v>
      </c>
      <c r="K129" s="17"/>
      <c r="L129" s="18"/>
      <c r="M129" s="19"/>
      <c r="O129" s="45"/>
    </row>
    <row r="130" spans="1:15" x14ac:dyDescent="0.15">
      <c r="A130" s="20" t="s">
        <v>213</v>
      </c>
      <c r="B130" s="11">
        <v>26</v>
      </c>
      <c r="C130" s="11">
        <v>123</v>
      </c>
      <c r="D130" s="12" t="s">
        <v>214</v>
      </c>
      <c r="E130" s="12">
        <v>204</v>
      </c>
      <c r="F130" s="13">
        <v>189</v>
      </c>
      <c r="G130" s="9">
        <f t="shared" si="1"/>
        <v>7.9365079365079305</v>
      </c>
      <c r="H130" s="51">
        <v>1.9484296516608931E-2</v>
      </c>
      <c r="I130" s="14">
        <v>2341</v>
      </c>
      <c r="J130" s="13">
        <v>871</v>
      </c>
      <c r="K130" s="17"/>
      <c r="L130" s="18"/>
      <c r="M130" s="19"/>
      <c r="O130" s="45"/>
    </row>
    <row r="131" spans="1:15" x14ac:dyDescent="0.15">
      <c r="A131" s="10" t="s">
        <v>215</v>
      </c>
      <c r="B131" s="11">
        <v>37</v>
      </c>
      <c r="C131" s="11">
        <v>124</v>
      </c>
      <c r="D131" s="12" t="s">
        <v>216</v>
      </c>
      <c r="E131" s="12">
        <v>199</v>
      </c>
      <c r="F131" s="13">
        <v>171</v>
      </c>
      <c r="G131" s="9">
        <f t="shared" si="1"/>
        <v>16.374269005847953</v>
      </c>
      <c r="H131" s="51">
        <v>1.9006740229437144E-2</v>
      </c>
      <c r="I131" s="14">
        <v>350</v>
      </c>
      <c r="J131" s="13">
        <v>5668</v>
      </c>
      <c r="K131" s="17"/>
      <c r="L131" s="18"/>
      <c r="M131" s="19"/>
      <c r="O131" s="45"/>
    </row>
    <row r="132" spans="1:15" x14ac:dyDescent="0.15">
      <c r="A132" s="20" t="s">
        <v>144</v>
      </c>
      <c r="B132" s="11">
        <v>27</v>
      </c>
      <c r="C132" s="11">
        <v>125</v>
      </c>
      <c r="D132" s="12" t="s">
        <v>217</v>
      </c>
      <c r="E132" s="12">
        <v>194</v>
      </c>
      <c r="F132" s="13">
        <v>174</v>
      </c>
      <c r="G132" s="9">
        <f t="shared" si="1"/>
        <v>11.494252873563227</v>
      </c>
      <c r="H132" s="51">
        <v>1.8529183942265357E-2</v>
      </c>
      <c r="I132" s="14">
        <v>1375</v>
      </c>
      <c r="J132" s="13">
        <v>1411</v>
      </c>
      <c r="K132" s="17"/>
      <c r="L132" s="18"/>
      <c r="M132" s="19"/>
      <c r="O132" s="45"/>
    </row>
    <row r="133" spans="1:15" x14ac:dyDescent="0.15">
      <c r="A133" s="20" t="s">
        <v>207</v>
      </c>
      <c r="B133" s="11">
        <v>13</v>
      </c>
      <c r="C133" s="11">
        <v>126</v>
      </c>
      <c r="D133" s="12" t="s">
        <v>218</v>
      </c>
      <c r="E133" s="12">
        <v>189</v>
      </c>
      <c r="F133" s="13">
        <v>170</v>
      </c>
      <c r="G133" s="9">
        <f t="shared" si="1"/>
        <v>11.176470588235299</v>
      </c>
      <c r="H133" s="51">
        <v>1.8051627655093567E-2</v>
      </c>
      <c r="I133" s="14">
        <v>275</v>
      </c>
      <c r="J133" s="13">
        <v>6876</v>
      </c>
      <c r="K133" s="17"/>
      <c r="L133" s="18"/>
      <c r="M133" s="19"/>
      <c r="O133" s="45"/>
    </row>
    <row r="134" spans="1:15" x14ac:dyDescent="0.15">
      <c r="A134" s="10" t="s">
        <v>37</v>
      </c>
      <c r="B134" s="11">
        <v>38</v>
      </c>
      <c r="C134" s="11">
        <v>127</v>
      </c>
      <c r="D134" s="12" t="s">
        <v>219</v>
      </c>
      <c r="E134" s="12">
        <v>186</v>
      </c>
      <c r="F134" s="13">
        <v>192</v>
      </c>
      <c r="G134" s="9">
        <f t="shared" ref="G134:G197" si="2">(E134/F134-1)*100</f>
        <v>-3.125</v>
      </c>
      <c r="H134" s="51">
        <v>1.7765093882790493E-2</v>
      </c>
      <c r="I134" s="14">
        <v>548</v>
      </c>
      <c r="J134" s="13">
        <v>3396</v>
      </c>
      <c r="K134" s="17"/>
      <c r="L134" s="18"/>
      <c r="M134" s="19"/>
      <c r="O134" s="45"/>
    </row>
    <row r="135" spans="1:15" x14ac:dyDescent="0.15">
      <c r="A135" s="10" t="s">
        <v>127</v>
      </c>
      <c r="B135" s="11">
        <v>39</v>
      </c>
      <c r="C135" s="11">
        <v>128</v>
      </c>
      <c r="D135" s="12" t="s">
        <v>88</v>
      </c>
      <c r="E135" s="12">
        <v>184</v>
      </c>
      <c r="F135" s="13">
        <v>235</v>
      </c>
      <c r="G135" s="9">
        <f t="shared" si="2"/>
        <v>-21.702127659574465</v>
      </c>
      <c r="H135" s="51">
        <v>1.757407136792178E-2</v>
      </c>
      <c r="I135" s="14">
        <v>3407</v>
      </c>
      <c r="J135" s="13">
        <v>541</v>
      </c>
      <c r="K135" s="17"/>
      <c r="L135" s="18"/>
      <c r="M135" s="19"/>
      <c r="O135" s="45"/>
    </row>
    <row r="136" spans="1:15" x14ac:dyDescent="0.15">
      <c r="A136" s="20" t="s">
        <v>42</v>
      </c>
      <c r="B136" s="11">
        <v>28</v>
      </c>
      <c r="C136" s="11">
        <v>129</v>
      </c>
      <c r="D136" s="12" t="s">
        <v>220</v>
      </c>
      <c r="E136" s="12">
        <v>175</v>
      </c>
      <c r="F136" s="13">
        <v>164</v>
      </c>
      <c r="G136" s="9">
        <f t="shared" si="2"/>
        <v>6.7073170731707377</v>
      </c>
      <c r="H136" s="51">
        <v>1.6714470051012564E-2</v>
      </c>
      <c r="I136" s="14">
        <v>1792</v>
      </c>
      <c r="J136" s="13">
        <v>976</v>
      </c>
      <c r="K136" s="17"/>
      <c r="L136" s="18"/>
      <c r="M136" s="19"/>
      <c r="O136" s="45"/>
    </row>
    <row r="137" spans="1:15" x14ac:dyDescent="0.15">
      <c r="A137" s="20" t="s">
        <v>8</v>
      </c>
      <c r="B137" s="11">
        <v>14</v>
      </c>
      <c r="C137" s="11">
        <v>130</v>
      </c>
      <c r="D137" s="12" t="s">
        <v>221</v>
      </c>
      <c r="E137" s="12">
        <v>174</v>
      </c>
      <c r="F137" s="13">
        <v>157</v>
      </c>
      <c r="G137" s="9">
        <f t="shared" si="2"/>
        <v>10.828025477707005</v>
      </c>
      <c r="H137" s="51">
        <v>1.6618958793578206E-2</v>
      </c>
      <c r="I137" s="14">
        <v>668</v>
      </c>
      <c r="J137" s="13">
        <v>2608</v>
      </c>
      <c r="K137" s="17"/>
      <c r="L137" s="18"/>
      <c r="M137" s="19"/>
      <c r="O137" s="45"/>
    </row>
    <row r="138" spans="1:15" x14ac:dyDescent="0.15">
      <c r="A138" s="16" t="s">
        <v>222</v>
      </c>
      <c r="B138" s="11">
        <v>37</v>
      </c>
      <c r="C138" s="11">
        <v>131</v>
      </c>
      <c r="D138" s="12" t="s">
        <v>223</v>
      </c>
      <c r="E138" s="12">
        <v>171</v>
      </c>
      <c r="F138" s="13">
        <v>146</v>
      </c>
      <c r="G138" s="9">
        <f t="shared" si="2"/>
        <v>17.12328767123288</v>
      </c>
      <c r="H138" s="51">
        <v>1.6332425021275132E-2</v>
      </c>
      <c r="I138" s="14">
        <v>250</v>
      </c>
      <c r="J138" s="13">
        <v>6932</v>
      </c>
      <c r="K138" s="17"/>
      <c r="L138" s="18"/>
      <c r="M138" s="19"/>
      <c r="O138" s="45"/>
    </row>
    <row r="139" spans="1:15" x14ac:dyDescent="0.15">
      <c r="A139" s="16" t="s">
        <v>115</v>
      </c>
      <c r="B139" s="11">
        <v>11</v>
      </c>
      <c r="C139" s="11">
        <v>132</v>
      </c>
      <c r="D139" s="12" t="s">
        <v>224</v>
      </c>
      <c r="E139" s="12">
        <v>171</v>
      </c>
      <c r="F139" s="13">
        <v>145</v>
      </c>
      <c r="G139" s="9">
        <f t="shared" si="2"/>
        <v>17.931034482758612</v>
      </c>
      <c r="H139" s="51">
        <v>1.6332425021275132E-2</v>
      </c>
      <c r="I139" s="14">
        <v>79</v>
      </c>
      <c r="J139" s="13">
        <v>21472</v>
      </c>
      <c r="K139" s="17"/>
      <c r="L139" s="18"/>
      <c r="M139" s="19"/>
      <c r="O139" s="45"/>
    </row>
    <row r="140" spans="1:15" x14ac:dyDescent="0.15">
      <c r="A140" s="20" t="s">
        <v>183</v>
      </c>
      <c r="B140" s="11">
        <v>29</v>
      </c>
      <c r="C140" s="11">
        <v>133</v>
      </c>
      <c r="D140" s="12" t="s">
        <v>225</v>
      </c>
      <c r="E140" s="12">
        <v>165</v>
      </c>
      <c r="F140" s="13">
        <v>154</v>
      </c>
      <c r="G140" s="9">
        <f t="shared" si="2"/>
        <v>7.1428571428571397</v>
      </c>
      <c r="H140" s="51">
        <v>1.5759357476668987E-2</v>
      </c>
      <c r="I140" s="14">
        <v>2707</v>
      </c>
      <c r="J140" s="13">
        <v>611</v>
      </c>
      <c r="K140" s="17"/>
      <c r="L140" s="18"/>
      <c r="M140" s="19"/>
      <c r="O140" s="45"/>
    </row>
    <row r="141" spans="1:15" x14ac:dyDescent="0.15">
      <c r="A141" s="20" t="s">
        <v>42</v>
      </c>
      <c r="B141" s="11">
        <v>30</v>
      </c>
      <c r="C141" s="11">
        <v>134</v>
      </c>
      <c r="D141" s="12" t="s">
        <v>89</v>
      </c>
      <c r="E141" s="12">
        <v>158</v>
      </c>
      <c r="F141" s="13">
        <v>153</v>
      </c>
      <c r="G141" s="9">
        <f t="shared" si="2"/>
        <v>3.2679738562091609</v>
      </c>
      <c r="H141" s="51">
        <v>1.5090778674628486E-2</v>
      </c>
      <c r="I141" s="14">
        <v>2977</v>
      </c>
      <c r="J141" s="13">
        <v>529</v>
      </c>
      <c r="K141" s="17"/>
      <c r="L141" s="18"/>
      <c r="M141" s="19"/>
      <c r="O141" s="45"/>
    </row>
    <row r="142" spans="1:15" x14ac:dyDescent="0.15">
      <c r="A142" s="10" t="s">
        <v>37</v>
      </c>
      <c r="B142" s="11">
        <v>40</v>
      </c>
      <c r="C142" s="11">
        <v>135</v>
      </c>
      <c r="D142" s="12" t="s">
        <v>226</v>
      </c>
      <c r="E142" s="12">
        <v>152</v>
      </c>
      <c r="F142" s="13">
        <v>151</v>
      </c>
      <c r="G142" s="9">
        <f t="shared" si="2"/>
        <v>0.66225165562914245</v>
      </c>
      <c r="H142" s="51">
        <v>1.4517711130022339E-2</v>
      </c>
      <c r="I142" s="14">
        <v>758</v>
      </c>
      <c r="J142" s="13">
        <v>2004</v>
      </c>
      <c r="K142" s="17"/>
      <c r="L142" s="18"/>
      <c r="M142" s="19"/>
      <c r="O142" s="45"/>
    </row>
    <row r="143" spans="1:15" x14ac:dyDescent="0.15">
      <c r="A143" s="10" t="s">
        <v>129</v>
      </c>
      <c r="B143" s="11">
        <v>41</v>
      </c>
      <c r="C143" s="11">
        <v>136</v>
      </c>
      <c r="D143" s="12" t="s">
        <v>227</v>
      </c>
      <c r="E143" s="12">
        <v>151</v>
      </c>
      <c r="F143" s="13">
        <v>167</v>
      </c>
      <c r="G143" s="9">
        <f t="shared" si="2"/>
        <v>-9.5808383233532908</v>
      </c>
      <c r="H143" s="51">
        <v>1.4422199872587981E-2</v>
      </c>
      <c r="I143" s="14">
        <v>44</v>
      </c>
      <c r="J143" s="13">
        <v>34248</v>
      </c>
      <c r="K143" s="17"/>
      <c r="L143" s="18"/>
      <c r="M143" s="19"/>
      <c r="O143" s="45"/>
    </row>
    <row r="144" spans="1:15" x14ac:dyDescent="0.15">
      <c r="A144" s="16" t="s">
        <v>41</v>
      </c>
      <c r="B144" s="11">
        <v>38</v>
      </c>
      <c r="C144" s="11">
        <v>137</v>
      </c>
      <c r="D144" s="12" t="s">
        <v>228</v>
      </c>
      <c r="E144" s="12">
        <v>148</v>
      </c>
      <c r="F144" s="13">
        <v>137</v>
      </c>
      <c r="G144" s="9">
        <f t="shared" si="2"/>
        <v>8.0291970802919721</v>
      </c>
      <c r="H144" s="51">
        <v>1.4135666100284909E-2</v>
      </c>
      <c r="I144" s="14">
        <v>206</v>
      </c>
      <c r="J144" s="13">
        <v>7158</v>
      </c>
      <c r="K144" s="17"/>
      <c r="L144" s="18"/>
      <c r="M144" s="19"/>
      <c r="O144" s="45"/>
    </row>
    <row r="145" spans="1:15" x14ac:dyDescent="0.15">
      <c r="A145" s="20" t="s">
        <v>185</v>
      </c>
      <c r="B145" s="11">
        <v>31</v>
      </c>
      <c r="C145" s="11">
        <v>138</v>
      </c>
      <c r="D145" s="12" t="s">
        <v>229</v>
      </c>
      <c r="E145" s="12">
        <v>144</v>
      </c>
      <c r="F145" s="13">
        <v>140</v>
      </c>
      <c r="G145" s="9">
        <f t="shared" si="2"/>
        <v>2.857142857142847</v>
      </c>
      <c r="H145" s="51">
        <v>1.375362107054748E-2</v>
      </c>
      <c r="I145" s="14">
        <v>614</v>
      </c>
      <c r="J145" s="13">
        <v>2350</v>
      </c>
      <c r="K145" s="17"/>
      <c r="L145" s="18"/>
      <c r="M145" s="19"/>
      <c r="O145" s="45"/>
    </row>
    <row r="146" spans="1:15" x14ac:dyDescent="0.15">
      <c r="A146" s="20" t="s">
        <v>42</v>
      </c>
      <c r="B146" s="11">
        <v>32</v>
      </c>
      <c r="C146" s="11">
        <v>139</v>
      </c>
      <c r="D146" s="12" t="s">
        <v>230</v>
      </c>
      <c r="E146" s="12">
        <v>144</v>
      </c>
      <c r="F146" s="13">
        <v>129</v>
      </c>
      <c r="G146" s="9">
        <f t="shared" si="2"/>
        <v>11.627906976744185</v>
      </c>
      <c r="H146" s="51">
        <v>1.375362107054748E-2</v>
      </c>
      <c r="I146" s="14">
        <v>126</v>
      </c>
      <c r="J146" s="13">
        <v>11396</v>
      </c>
      <c r="K146" s="17"/>
      <c r="L146" s="18"/>
      <c r="M146" s="19"/>
      <c r="O146" s="45"/>
    </row>
    <row r="147" spans="1:15" x14ac:dyDescent="0.15">
      <c r="A147" s="20" t="s">
        <v>42</v>
      </c>
      <c r="B147" s="11">
        <v>33</v>
      </c>
      <c r="C147" s="11">
        <v>140</v>
      </c>
      <c r="D147" s="12" t="s">
        <v>90</v>
      </c>
      <c r="E147" s="12">
        <v>140</v>
      </c>
      <c r="F147" s="13">
        <v>133</v>
      </c>
      <c r="G147" s="9">
        <f t="shared" si="2"/>
        <v>5.2631578947368363</v>
      </c>
      <c r="H147" s="51">
        <v>1.3371576040810049E-2</v>
      </c>
      <c r="I147" s="14">
        <v>1350</v>
      </c>
      <c r="J147" s="13">
        <v>1039</v>
      </c>
      <c r="K147" s="17"/>
      <c r="L147" s="18"/>
      <c r="M147" s="19"/>
      <c r="O147" s="45"/>
    </row>
    <row r="148" spans="1:15" x14ac:dyDescent="0.15">
      <c r="A148" s="20" t="s">
        <v>60</v>
      </c>
      <c r="B148" s="11">
        <v>15</v>
      </c>
      <c r="C148" s="11">
        <v>141</v>
      </c>
      <c r="D148" s="12" t="s">
        <v>231</v>
      </c>
      <c r="E148" s="12">
        <v>138</v>
      </c>
      <c r="F148" s="13">
        <v>129</v>
      </c>
      <c r="G148" s="9">
        <f t="shared" si="2"/>
        <v>6.9767441860465018</v>
      </c>
      <c r="H148" s="51">
        <v>1.3180553525941335E-2</v>
      </c>
      <c r="I148" s="14">
        <v>40</v>
      </c>
      <c r="J148" s="13">
        <v>34224</v>
      </c>
      <c r="K148" s="17"/>
      <c r="L148" s="18"/>
      <c r="M148" s="19"/>
      <c r="O148" s="45"/>
    </row>
    <row r="149" spans="1:15" x14ac:dyDescent="0.15">
      <c r="A149" s="20" t="s">
        <v>232</v>
      </c>
      <c r="B149" s="11">
        <v>34</v>
      </c>
      <c r="C149" s="11">
        <v>142</v>
      </c>
      <c r="D149" s="12" t="s">
        <v>233</v>
      </c>
      <c r="E149" s="12">
        <v>131</v>
      </c>
      <c r="F149" s="13">
        <v>125</v>
      </c>
      <c r="G149" s="9">
        <f t="shared" si="2"/>
        <v>4.8000000000000043</v>
      </c>
      <c r="H149" s="51">
        <v>1.2511974723900834E-2</v>
      </c>
      <c r="I149" s="14">
        <v>2273</v>
      </c>
      <c r="J149" s="13">
        <v>578</v>
      </c>
      <c r="K149" s="17"/>
      <c r="L149" s="18"/>
      <c r="M149" s="19"/>
      <c r="O149" s="45"/>
    </row>
    <row r="150" spans="1:15" x14ac:dyDescent="0.15">
      <c r="A150" s="10" t="s">
        <v>37</v>
      </c>
      <c r="B150" s="11">
        <v>42</v>
      </c>
      <c r="C150" s="11">
        <v>143</v>
      </c>
      <c r="D150" s="12" t="s">
        <v>234</v>
      </c>
      <c r="E150" s="12">
        <v>128</v>
      </c>
      <c r="F150" s="13">
        <v>117</v>
      </c>
      <c r="G150" s="9">
        <f t="shared" si="2"/>
        <v>9.4017094017094127</v>
      </c>
      <c r="H150" s="51">
        <v>1.2225440951597761E-2</v>
      </c>
      <c r="I150" s="14">
        <v>693</v>
      </c>
      <c r="J150" s="13">
        <v>1843</v>
      </c>
      <c r="K150" s="17"/>
      <c r="L150" s="18"/>
      <c r="M150" s="19"/>
      <c r="O150" s="45"/>
    </row>
    <row r="151" spans="1:15" x14ac:dyDescent="0.15">
      <c r="A151" s="20" t="s">
        <v>42</v>
      </c>
      <c r="B151" s="11">
        <v>35</v>
      </c>
      <c r="C151" s="11">
        <v>144</v>
      </c>
      <c r="D151" s="12" t="s">
        <v>235</v>
      </c>
      <c r="E151" s="12">
        <v>123</v>
      </c>
      <c r="F151" s="13">
        <v>126</v>
      </c>
      <c r="G151" s="9">
        <f t="shared" si="2"/>
        <v>-2.3809523809523836</v>
      </c>
      <c r="H151" s="51">
        <v>1.1747884664425973E-2</v>
      </c>
      <c r="I151" s="14">
        <v>264</v>
      </c>
      <c r="J151" s="13">
        <v>4665</v>
      </c>
      <c r="K151" s="17"/>
      <c r="L151" s="18"/>
      <c r="M151" s="19"/>
      <c r="O151" s="45"/>
    </row>
    <row r="152" spans="1:15" x14ac:dyDescent="0.15">
      <c r="A152" s="10" t="s">
        <v>37</v>
      </c>
      <c r="B152" s="11">
        <v>43</v>
      </c>
      <c r="C152" s="11">
        <v>145</v>
      </c>
      <c r="D152" s="12" t="s">
        <v>236</v>
      </c>
      <c r="E152" s="12">
        <v>119</v>
      </c>
      <c r="F152" s="13">
        <v>105</v>
      </c>
      <c r="G152" s="9">
        <f t="shared" si="2"/>
        <v>13.33333333333333</v>
      </c>
      <c r="H152" s="51">
        <v>1.1365839634688542E-2</v>
      </c>
      <c r="I152" s="14">
        <v>1001</v>
      </c>
      <c r="J152" s="13">
        <v>1184</v>
      </c>
      <c r="K152" s="17"/>
      <c r="L152" s="18"/>
      <c r="M152" s="19"/>
      <c r="O152" s="45"/>
    </row>
    <row r="153" spans="1:15" x14ac:dyDescent="0.15">
      <c r="A153" s="20" t="s">
        <v>42</v>
      </c>
      <c r="B153" s="11">
        <v>36</v>
      </c>
      <c r="C153" s="11">
        <v>146</v>
      </c>
      <c r="D153" s="12" t="s">
        <v>237</v>
      </c>
      <c r="E153" s="12">
        <v>117</v>
      </c>
      <c r="F153" s="13">
        <v>104</v>
      </c>
      <c r="G153" s="9">
        <f t="shared" si="2"/>
        <v>12.5</v>
      </c>
      <c r="H153" s="51">
        <v>1.1174817119819828E-2</v>
      </c>
      <c r="I153" s="14">
        <v>1605</v>
      </c>
      <c r="J153" s="13">
        <v>728</v>
      </c>
      <c r="K153" s="17"/>
      <c r="L153" s="18"/>
      <c r="M153" s="19"/>
      <c r="O153" s="45"/>
    </row>
    <row r="154" spans="1:15" x14ac:dyDescent="0.15">
      <c r="A154" s="20" t="s">
        <v>232</v>
      </c>
      <c r="B154" s="11">
        <v>37</v>
      </c>
      <c r="C154" s="11">
        <v>147</v>
      </c>
      <c r="D154" s="12" t="s">
        <v>91</v>
      </c>
      <c r="E154" s="12">
        <v>105</v>
      </c>
      <c r="F154" s="13">
        <v>98</v>
      </c>
      <c r="G154" s="9">
        <f t="shared" si="2"/>
        <v>7.1428571428571397</v>
      </c>
      <c r="H154" s="51">
        <v>1.0028682030607538E-2</v>
      </c>
      <c r="I154" s="14">
        <v>443</v>
      </c>
      <c r="J154" s="13">
        <v>2380</v>
      </c>
      <c r="K154" s="17"/>
      <c r="L154" s="18"/>
      <c r="M154" s="19"/>
      <c r="O154" s="45"/>
    </row>
    <row r="155" spans="1:15" x14ac:dyDescent="0.15">
      <c r="A155" s="16" t="s">
        <v>41</v>
      </c>
      <c r="B155" s="11">
        <v>39</v>
      </c>
      <c r="C155" s="11">
        <v>148</v>
      </c>
      <c r="D155" s="23" t="s">
        <v>238</v>
      </c>
      <c r="E155" s="12">
        <v>105</v>
      </c>
      <c r="F155" s="13">
        <v>94</v>
      </c>
      <c r="G155" s="9">
        <f t="shared" si="2"/>
        <v>11.702127659574458</v>
      </c>
      <c r="H155" s="51">
        <v>1.0028682030607538E-2</v>
      </c>
      <c r="I155" s="14">
        <v>177</v>
      </c>
      <c r="J155" s="13">
        <v>5917</v>
      </c>
      <c r="K155" s="17"/>
      <c r="L155" s="18"/>
      <c r="M155" s="19"/>
      <c r="O155" s="45"/>
    </row>
    <row r="156" spans="1:15" x14ac:dyDescent="0.15">
      <c r="A156" s="20" t="s">
        <v>144</v>
      </c>
      <c r="B156" s="11">
        <v>38</v>
      </c>
      <c r="C156" s="11">
        <v>149</v>
      </c>
      <c r="D156" s="12" t="s">
        <v>239</v>
      </c>
      <c r="E156" s="12">
        <v>103</v>
      </c>
      <c r="F156" s="13">
        <v>118</v>
      </c>
      <c r="G156" s="9">
        <f t="shared" si="2"/>
        <v>-12.711864406779661</v>
      </c>
      <c r="H156" s="51">
        <v>9.8376595157388218E-3</v>
      </c>
      <c r="I156" s="14">
        <v>154</v>
      </c>
      <c r="J156" s="13">
        <v>6660</v>
      </c>
      <c r="K156" s="17"/>
      <c r="L156" s="18"/>
      <c r="M156" s="19"/>
      <c r="O156" s="45"/>
    </row>
    <row r="157" spans="1:15" x14ac:dyDescent="0.15">
      <c r="A157" s="20" t="s">
        <v>144</v>
      </c>
      <c r="B157" s="11">
        <v>39</v>
      </c>
      <c r="C157" s="11">
        <v>150</v>
      </c>
      <c r="D157" s="12" t="s">
        <v>92</v>
      </c>
      <c r="E157" s="12">
        <v>91</v>
      </c>
      <c r="F157" s="13">
        <v>81</v>
      </c>
      <c r="G157" s="9">
        <f t="shared" si="2"/>
        <v>12.345679012345689</v>
      </c>
      <c r="H157" s="51">
        <v>8.6915244265265319E-3</v>
      </c>
      <c r="I157" s="14">
        <v>907</v>
      </c>
      <c r="J157" s="13">
        <v>998</v>
      </c>
      <c r="K157" s="17"/>
      <c r="L157" s="18"/>
      <c r="M157" s="19"/>
      <c r="O157" s="45"/>
    </row>
    <row r="158" spans="1:15" x14ac:dyDescent="0.15">
      <c r="A158" s="16" t="s">
        <v>11</v>
      </c>
      <c r="B158" s="11">
        <v>40</v>
      </c>
      <c r="C158" s="11">
        <v>151</v>
      </c>
      <c r="D158" s="12" t="s">
        <v>240</v>
      </c>
      <c r="E158" s="12">
        <v>74</v>
      </c>
      <c r="F158" s="13">
        <v>62</v>
      </c>
      <c r="G158" s="9">
        <f t="shared" si="2"/>
        <v>19.354838709677423</v>
      </c>
      <c r="H158" s="51">
        <v>7.0678330501424544E-3</v>
      </c>
      <c r="I158" s="14">
        <v>63</v>
      </c>
      <c r="J158" s="13">
        <v>11696</v>
      </c>
      <c r="K158" s="17"/>
      <c r="L158" s="18"/>
      <c r="M158" s="19"/>
      <c r="O158" s="45"/>
    </row>
    <row r="159" spans="1:15" x14ac:dyDescent="0.15">
      <c r="A159" s="20" t="s">
        <v>144</v>
      </c>
      <c r="B159" s="11">
        <v>40</v>
      </c>
      <c r="C159" s="11">
        <v>152</v>
      </c>
      <c r="D159" s="12" t="s">
        <v>241</v>
      </c>
      <c r="E159" s="12">
        <v>73</v>
      </c>
      <c r="F159" s="13">
        <v>80</v>
      </c>
      <c r="G159" s="9">
        <f t="shared" si="2"/>
        <v>-8.7500000000000018</v>
      </c>
      <c r="H159" s="51">
        <v>6.9723217927080972E-3</v>
      </c>
      <c r="I159" s="14">
        <v>1501</v>
      </c>
      <c r="J159" s="13">
        <v>486</v>
      </c>
      <c r="K159" s="17"/>
      <c r="L159" s="18"/>
      <c r="M159" s="19"/>
      <c r="O159" s="45"/>
    </row>
    <row r="160" spans="1:15" x14ac:dyDescent="0.15">
      <c r="A160" s="10" t="s">
        <v>9</v>
      </c>
      <c r="B160" s="11">
        <v>44</v>
      </c>
      <c r="C160" s="11">
        <v>153</v>
      </c>
      <c r="D160" s="12" t="s">
        <v>242</v>
      </c>
      <c r="E160" s="12">
        <v>67</v>
      </c>
      <c r="F160" s="13">
        <v>62</v>
      </c>
      <c r="G160" s="9">
        <f t="shared" si="2"/>
        <v>8.0645161290322509</v>
      </c>
      <c r="H160" s="51">
        <v>6.3992542481019531E-3</v>
      </c>
      <c r="I160" s="14">
        <v>40</v>
      </c>
      <c r="J160" s="13">
        <v>16823</v>
      </c>
      <c r="K160" s="17"/>
      <c r="L160" s="18"/>
      <c r="M160" s="19"/>
      <c r="O160" s="45"/>
    </row>
    <row r="161" spans="1:15" x14ac:dyDescent="0.15">
      <c r="A161" s="20" t="s">
        <v>243</v>
      </c>
      <c r="B161" s="11">
        <v>16</v>
      </c>
      <c r="C161" s="11">
        <v>154</v>
      </c>
      <c r="D161" s="12" t="s">
        <v>244</v>
      </c>
      <c r="E161" s="12">
        <v>64</v>
      </c>
      <c r="F161" s="13">
        <v>58</v>
      </c>
      <c r="G161" s="9">
        <f t="shared" si="2"/>
        <v>10.344827586206895</v>
      </c>
      <c r="H161" s="51">
        <v>6.1127204757988806E-3</v>
      </c>
      <c r="I161" s="14">
        <v>29</v>
      </c>
      <c r="J161" s="13">
        <v>22020</v>
      </c>
      <c r="K161" s="17"/>
      <c r="L161" s="18"/>
      <c r="M161" s="19"/>
      <c r="O161" s="45"/>
    </row>
    <row r="162" spans="1:15" x14ac:dyDescent="0.15">
      <c r="A162" s="20" t="s">
        <v>121</v>
      </c>
      <c r="B162" s="11">
        <v>4</v>
      </c>
      <c r="C162" s="11">
        <v>155</v>
      </c>
      <c r="D162" s="12" t="s">
        <v>93</v>
      </c>
      <c r="E162" s="12">
        <v>55</v>
      </c>
      <c r="F162" s="13">
        <v>50</v>
      </c>
      <c r="G162" s="9">
        <f t="shared" si="2"/>
        <v>10.000000000000009</v>
      </c>
      <c r="H162" s="51">
        <v>5.2531191588896624E-3</v>
      </c>
      <c r="I162" s="14">
        <v>92</v>
      </c>
      <c r="J162" s="13">
        <v>5993</v>
      </c>
      <c r="K162" s="17"/>
      <c r="L162" s="18"/>
      <c r="M162" s="19"/>
      <c r="O162" s="45"/>
    </row>
    <row r="163" spans="1:15" x14ac:dyDescent="0.15">
      <c r="A163" s="20" t="s">
        <v>213</v>
      </c>
      <c r="B163" s="11">
        <v>41</v>
      </c>
      <c r="C163" s="11">
        <v>156</v>
      </c>
      <c r="D163" s="12" t="s">
        <v>94</v>
      </c>
      <c r="E163" s="12">
        <v>49</v>
      </c>
      <c r="F163" s="13">
        <v>48</v>
      </c>
      <c r="G163" s="9">
        <f t="shared" si="2"/>
        <v>2.0833333333333259</v>
      </c>
      <c r="H163" s="51">
        <v>4.6800516142835175E-3</v>
      </c>
      <c r="I163" s="14">
        <v>116</v>
      </c>
      <c r="J163" s="13">
        <v>4184</v>
      </c>
      <c r="K163" s="17"/>
      <c r="L163" s="18"/>
      <c r="M163" s="19"/>
      <c r="O163" s="45"/>
    </row>
    <row r="164" spans="1:15" x14ac:dyDescent="0.15">
      <c r="A164" s="20" t="s">
        <v>183</v>
      </c>
      <c r="B164" s="11">
        <v>42</v>
      </c>
      <c r="C164" s="11">
        <v>157</v>
      </c>
      <c r="D164" s="12" t="s">
        <v>245</v>
      </c>
      <c r="E164" s="12">
        <v>44</v>
      </c>
      <c r="F164" s="13">
        <v>40</v>
      </c>
      <c r="G164" s="9">
        <f t="shared" si="2"/>
        <v>10.000000000000009</v>
      </c>
      <c r="H164" s="51">
        <v>4.2024953271117297E-3</v>
      </c>
      <c r="I164" s="14">
        <v>543</v>
      </c>
      <c r="J164" s="13">
        <v>808</v>
      </c>
      <c r="K164" s="17"/>
      <c r="L164" s="18"/>
      <c r="M164" s="19"/>
      <c r="O164" s="45"/>
    </row>
    <row r="165" spans="1:15" x14ac:dyDescent="0.15">
      <c r="A165" s="20" t="s">
        <v>42</v>
      </c>
      <c r="B165" s="11">
        <v>43</v>
      </c>
      <c r="C165" s="11">
        <v>158</v>
      </c>
      <c r="D165" s="12" t="s">
        <v>95</v>
      </c>
      <c r="E165" s="12">
        <v>42</v>
      </c>
      <c r="F165" s="13">
        <v>39</v>
      </c>
      <c r="G165" s="9">
        <f t="shared" si="2"/>
        <v>7.6923076923076872</v>
      </c>
      <c r="H165" s="51">
        <v>4.0114728122430153E-3</v>
      </c>
      <c r="I165" s="14">
        <v>1298</v>
      </c>
      <c r="J165" s="13">
        <v>325</v>
      </c>
      <c r="K165" s="17"/>
      <c r="L165" s="18"/>
      <c r="M165" s="19"/>
      <c r="O165" s="45"/>
    </row>
    <row r="166" spans="1:15" x14ac:dyDescent="0.15">
      <c r="A166" s="20" t="s">
        <v>213</v>
      </c>
      <c r="B166" s="11">
        <v>44</v>
      </c>
      <c r="C166" s="11">
        <v>159</v>
      </c>
      <c r="D166" s="12" t="s">
        <v>96</v>
      </c>
      <c r="E166" s="12">
        <v>40</v>
      </c>
      <c r="F166" s="13">
        <v>37</v>
      </c>
      <c r="G166" s="9">
        <f t="shared" si="2"/>
        <v>8.1081081081081141</v>
      </c>
      <c r="H166" s="51">
        <v>3.8204502973743001E-3</v>
      </c>
      <c r="I166" s="14">
        <v>103</v>
      </c>
      <c r="J166" s="13">
        <v>3907</v>
      </c>
      <c r="K166" s="17"/>
      <c r="L166" s="18"/>
      <c r="M166" s="19"/>
      <c r="O166" s="45"/>
    </row>
    <row r="167" spans="1:15" x14ac:dyDescent="0.15">
      <c r="A167" s="20" t="s">
        <v>60</v>
      </c>
      <c r="B167" s="11">
        <v>17</v>
      </c>
      <c r="C167" s="11">
        <v>160</v>
      </c>
      <c r="D167" s="23" t="s">
        <v>246</v>
      </c>
      <c r="E167" s="12">
        <v>39</v>
      </c>
      <c r="F167" s="13">
        <v>35</v>
      </c>
      <c r="G167" s="9">
        <f t="shared" si="2"/>
        <v>11.428571428571432</v>
      </c>
      <c r="H167" s="51">
        <v>3.7249390399399429E-3</v>
      </c>
      <c r="I167" s="14">
        <v>11</v>
      </c>
      <c r="J167" s="13">
        <v>36746</v>
      </c>
      <c r="K167" s="17"/>
      <c r="L167" s="18"/>
      <c r="M167" s="19"/>
      <c r="O167" s="45"/>
    </row>
    <row r="168" spans="1:15" x14ac:dyDescent="0.15">
      <c r="A168" s="20" t="s">
        <v>147</v>
      </c>
      <c r="B168" s="11">
        <v>45</v>
      </c>
      <c r="C168" s="11">
        <v>161</v>
      </c>
      <c r="D168" s="12" t="s">
        <v>97</v>
      </c>
      <c r="E168" s="12">
        <v>39</v>
      </c>
      <c r="F168" s="13">
        <v>41</v>
      </c>
      <c r="G168" s="9">
        <f t="shared" si="2"/>
        <v>-4.8780487804878092</v>
      </c>
      <c r="H168" s="51">
        <v>3.7249390399399429E-3</v>
      </c>
      <c r="I168" s="14">
        <v>848</v>
      </c>
      <c r="J168" s="13">
        <v>461</v>
      </c>
      <c r="K168" s="17"/>
      <c r="L168" s="18"/>
      <c r="M168" s="19"/>
      <c r="O168" s="45"/>
    </row>
    <row r="169" spans="1:15" x14ac:dyDescent="0.15">
      <c r="A169" s="16" t="s">
        <v>12</v>
      </c>
      <c r="B169" s="11">
        <v>12</v>
      </c>
      <c r="C169" s="11">
        <v>162</v>
      </c>
      <c r="D169" s="12" t="s">
        <v>247</v>
      </c>
      <c r="E169" s="12">
        <v>38</v>
      </c>
      <c r="F169" s="13">
        <v>36</v>
      </c>
      <c r="G169" s="9">
        <f t="shared" si="2"/>
        <v>5.555555555555558</v>
      </c>
      <c r="H169" s="51">
        <v>3.6294277825055848E-3</v>
      </c>
      <c r="I169" s="14">
        <v>64</v>
      </c>
      <c r="J169" s="13">
        <v>5885</v>
      </c>
      <c r="K169" s="17"/>
      <c r="L169" s="18"/>
      <c r="M169" s="19"/>
      <c r="O169" s="45"/>
    </row>
    <row r="170" spans="1:15" x14ac:dyDescent="0.15">
      <c r="A170" s="16" t="s">
        <v>41</v>
      </c>
      <c r="B170" s="11">
        <v>41</v>
      </c>
      <c r="C170" s="11">
        <v>163</v>
      </c>
      <c r="D170" s="12" t="s">
        <v>248</v>
      </c>
      <c r="E170" s="12">
        <v>37</v>
      </c>
      <c r="F170" s="13">
        <v>34</v>
      </c>
      <c r="G170" s="9">
        <f t="shared" si="2"/>
        <v>8.8235294117646959</v>
      </c>
      <c r="H170" s="51">
        <v>3.5339165250712272E-3</v>
      </c>
      <c r="I170" s="14">
        <v>9</v>
      </c>
      <c r="J170" s="13">
        <v>43785</v>
      </c>
      <c r="K170" s="17"/>
      <c r="L170" s="18"/>
      <c r="M170" s="19"/>
      <c r="O170" s="45"/>
    </row>
    <row r="171" spans="1:15" x14ac:dyDescent="0.15">
      <c r="A171" s="20" t="s">
        <v>60</v>
      </c>
      <c r="B171" s="11">
        <v>18</v>
      </c>
      <c r="C171" s="11">
        <v>164</v>
      </c>
      <c r="D171" s="12" t="s">
        <v>249</v>
      </c>
      <c r="E171" s="12">
        <v>31</v>
      </c>
      <c r="F171" s="13">
        <v>28</v>
      </c>
      <c r="G171" s="9">
        <f t="shared" si="2"/>
        <v>10.714285714285721</v>
      </c>
      <c r="H171" s="51">
        <v>2.9608489804650827E-3</v>
      </c>
      <c r="I171" s="14">
        <v>45</v>
      </c>
      <c r="J171" s="13">
        <v>6865</v>
      </c>
      <c r="K171" s="17"/>
      <c r="L171" s="18"/>
      <c r="M171" s="19"/>
      <c r="O171" s="45"/>
    </row>
    <row r="172" spans="1:15" x14ac:dyDescent="0.15">
      <c r="A172" s="10" t="s">
        <v>37</v>
      </c>
      <c r="B172" s="11">
        <v>45</v>
      </c>
      <c r="C172" s="11">
        <v>165</v>
      </c>
      <c r="D172" s="12" t="s">
        <v>250</v>
      </c>
      <c r="E172" s="12">
        <v>29</v>
      </c>
      <c r="F172" s="13">
        <v>29</v>
      </c>
      <c r="G172" s="9">
        <f t="shared" si="2"/>
        <v>0</v>
      </c>
      <c r="H172" s="51">
        <v>2.7698264655963679E-3</v>
      </c>
      <c r="I172" s="14">
        <v>77</v>
      </c>
      <c r="J172" s="13">
        <v>3776</v>
      </c>
      <c r="K172" s="17"/>
      <c r="L172" s="18"/>
      <c r="M172" s="19"/>
      <c r="O172" s="45"/>
    </row>
    <row r="173" spans="1:15" x14ac:dyDescent="0.15">
      <c r="A173" s="20" t="s">
        <v>42</v>
      </c>
      <c r="B173" s="11">
        <v>46</v>
      </c>
      <c r="C173" s="11">
        <v>166</v>
      </c>
      <c r="D173" s="12" t="s">
        <v>98</v>
      </c>
      <c r="E173" s="12">
        <v>26</v>
      </c>
      <c r="F173" s="13">
        <v>25</v>
      </c>
      <c r="G173" s="9">
        <f t="shared" si="2"/>
        <v>4.0000000000000036</v>
      </c>
      <c r="H173" s="51">
        <v>2.483292693293295E-3</v>
      </c>
      <c r="I173" s="14">
        <v>512</v>
      </c>
      <c r="J173" s="13">
        <v>514</v>
      </c>
      <c r="K173" s="17"/>
      <c r="L173" s="18"/>
      <c r="M173" s="19"/>
      <c r="O173" s="45"/>
    </row>
    <row r="174" spans="1:15" x14ac:dyDescent="0.15">
      <c r="A174" s="20" t="s">
        <v>42</v>
      </c>
      <c r="B174" s="11">
        <v>47</v>
      </c>
      <c r="C174" s="11">
        <v>167</v>
      </c>
      <c r="D174" s="12" t="s">
        <v>251</v>
      </c>
      <c r="E174" s="12">
        <v>25</v>
      </c>
      <c r="F174" s="13">
        <v>22</v>
      </c>
      <c r="G174" s="9">
        <f t="shared" si="2"/>
        <v>13.636363636363647</v>
      </c>
      <c r="H174" s="51">
        <v>2.3877814358589373E-3</v>
      </c>
      <c r="I174" s="14">
        <v>58</v>
      </c>
      <c r="J174" s="13">
        <v>4368</v>
      </c>
      <c r="K174" s="17"/>
      <c r="L174" s="18"/>
      <c r="M174" s="19"/>
      <c r="O174" s="45"/>
    </row>
    <row r="175" spans="1:15" x14ac:dyDescent="0.15">
      <c r="A175" s="20" t="s">
        <v>60</v>
      </c>
      <c r="B175" s="11">
        <v>19</v>
      </c>
      <c r="C175" s="11">
        <v>168</v>
      </c>
      <c r="D175" s="12" t="s">
        <v>252</v>
      </c>
      <c r="E175" s="12">
        <v>25</v>
      </c>
      <c r="F175" s="13">
        <v>23</v>
      </c>
      <c r="G175" s="9">
        <f t="shared" si="2"/>
        <v>8.6956521739130377</v>
      </c>
      <c r="H175" s="51">
        <v>2.3877814358589373E-3</v>
      </c>
      <c r="I175" s="14">
        <v>18</v>
      </c>
      <c r="J175" s="13">
        <v>13546</v>
      </c>
      <c r="K175" s="17"/>
      <c r="L175" s="18"/>
      <c r="M175" s="19"/>
      <c r="O175" s="45"/>
    </row>
    <row r="176" spans="1:15" x14ac:dyDescent="0.15">
      <c r="A176" s="20" t="s">
        <v>42</v>
      </c>
      <c r="B176" s="11">
        <v>48</v>
      </c>
      <c r="C176" s="11">
        <v>169</v>
      </c>
      <c r="D176" s="12" t="s">
        <v>253</v>
      </c>
      <c r="E176" s="12">
        <v>24</v>
      </c>
      <c r="F176" s="13">
        <v>22</v>
      </c>
      <c r="G176" s="9">
        <f t="shared" si="2"/>
        <v>9.0909090909090828</v>
      </c>
      <c r="H176" s="51">
        <v>2.2922701784245801E-3</v>
      </c>
      <c r="I176" s="14">
        <v>264</v>
      </c>
      <c r="J176" s="13">
        <v>893</v>
      </c>
      <c r="K176" s="17"/>
      <c r="L176" s="18"/>
      <c r="M176" s="19"/>
      <c r="O176" s="45"/>
    </row>
    <row r="177" spans="1:15" x14ac:dyDescent="0.15">
      <c r="A177" s="10" t="s">
        <v>37</v>
      </c>
      <c r="B177" s="11">
        <v>46</v>
      </c>
      <c r="C177" s="11">
        <v>170</v>
      </c>
      <c r="D177" s="12" t="s">
        <v>254</v>
      </c>
      <c r="E177" s="12">
        <v>23</v>
      </c>
      <c r="F177" s="13">
        <v>32</v>
      </c>
      <c r="G177" s="9">
        <f t="shared" si="2"/>
        <v>-28.125</v>
      </c>
      <c r="H177" s="51">
        <v>2.1967589209902225E-3</v>
      </c>
      <c r="I177" s="14">
        <v>135</v>
      </c>
      <c r="J177" s="13">
        <v>1731</v>
      </c>
      <c r="K177" s="17"/>
      <c r="L177" s="18"/>
      <c r="M177" s="19"/>
      <c r="O177" s="45"/>
    </row>
    <row r="178" spans="1:15" x14ac:dyDescent="0.15">
      <c r="A178" s="20" t="s">
        <v>42</v>
      </c>
      <c r="B178" s="11">
        <v>49</v>
      </c>
      <c r="C178" s="11">
        <v>171</v>
      </c>
      <c r="D178" s="12" t="s">
        <v>255</v>
      </c>
      <c r="E178" s="12">
        <v>22</v>
      </c>
      <c r="F178" s="13">
        <v>23</v>
      </c>
      <c r="G178" s="9">
        <f t="shared" si="2"/>
        <v>-4.3478260869565188</v>
      </c>
      <c r="H178" s="51">
        <v>2.1012476635558649E-3</v>
      </c>
      <c r="I178" s="14">
        <v>214</v>
      </c>
      <c r="J178" s="13">
        <v>1052</v>
      </c>
      <c r="K178" s="17"/>
      <c r="L178" s="18"/>
      <c r="M178" s="19"/>
      <c r="O178" s="45"/>
    </row>
    <row r="179" spans="1:15" x14ac:dyDescent="0.15">
      <c r="A179" s="20" t="s">
        <v>232</v>
      </c>
      <c r="B179" s="11">
        <v>50</v>
      </c>
      <c r="C179" s="11">
        <v>172</v>
      </c>
      <c r="D179" s="12" t="s">
        <v>256</v>
      </c>
      <c r="E179" s="12">
        <v>22</v>
      </c>
      <c r="F179" s="13">
        <v>21</v>
      </c>
      <c r="G179" s="9">
        <f t="shared" si="2"/>
        <v>4.7619047619047672</v>
      </c>
      <c r="H179" s="51">
        <v>2.1012476635558649E-3</v>
      </c>
      <c r="I179" s="14">
        <v>10</v>
      </c>
      <c r="J179" s="13">
        <v>21575</v>
      </c>
      <c r="K179" s="17"/>
      <c r="L179" s="18"/>
      <c r="M179" s="19"/>
      <c r="O179" s="45"/>
    </row>
    <row r="180" spans="1:15" x14ac:dyDescent="0.15">
      <c r="A180" s="20" t="s">
        <v>42</v>
      </c>
      <c r="B180" s="11">
        <v>51</v>
      </c>
      <c r="C180" s="11">
        <v>173</v>
      </c>
      <c r="D180" s="12" t="s">
        <v>257</v>
      </c>
      <c r="E180" s="12">
        <v>20</v>
      </c>
      <c r="F180" s="13">
        <v>17</v>
      </c>
      <c r="G180" s="9">
        <f t="shared" si="2"/>
        <v>17.647058823529417</v>
      </c>
      <c r="H180" s="51">
        <v>1.91022514868715E-3</v>
      </c>
      <c r="I180" s="14">
        <v>194</v>
      </c>
      <c r="J180" s="13">
        <v>1017</v>
      </c>
      <c r="K180" s="17"/>
      <c r="L180" s="18"/>
      <c r="M180" s="19"/>
      <c r="O180" s="45"/>
    </row>
    <row r="181" spans="1:15" x14ac:dyDescent="0.15">
      <c r="A181" s="20" t="s">
        <v>8</v>
      </c>
      <c r="B181" s="11">
        <v>20</v>
      </c>
      <c r="C181" s="11">
        <v>174</v>
      </c>
      <c r="D181" s="12" t="s">
        <v>99</v>
      </c>
      <c r="E181" s="12">
        <v>20</v>
      </c>
      <c r="F181" s="13">
        <v>18</v>
      </c>
      <c r="G181" s="9">
        <f t="shared" si="2"/>
        <v>11.111111111111116</v>
      </c>
      <c r="H181" s="51">
        <v>1.91022514868715E-3</v>
      </c>
      <c r="I181" s="14">
        <v>10</v>
      </c>
      <c r="J181" s="13">
        <v>19123</v>
      </c>
      <c r="K181" s="17"/>
      <c r="L181" s="18"/>
      <c r="M181" s="19"/>
      <c r="O181" s="45"/>
    </row>
    <row r="182" spans="1:15" x14ac:dyDescent="0.15">
      <c r="A182" s="16" t="s">
        <v>222</v>
      </c>
      <c r="B182" s="11">
        <v>42</v>
      </c>
      <c r="C182" s="11">
        <v>175</v>
      </c>
      <c r="D182" s="12" t="s">
        <v>100</v>
      </c>
      <c r="E182" s="12">
        <v>20</v>
      </c>
      <c r="F182" s="13">
        <v>18</v>
      </c>
      <c r="G182" s="9">
        <f t="shared" si="2"/>
        <v>11.111111111111116</v>
      </c>
      <c r="H182" s="51">
        <v>1.91022514868715E-3</v>
      </c>
      <c r="I182" s="14">
        <v>3</v>
      </c>
      <c r="J182" s="13">
        <v>57259</v>
      </c>
      <c r="K182" s="17"/>
      <c r="L182" s="18"/>
      <c r="M182" s="19"/>
      <c r="O182" s="45"/>
    </row>
    <row r="183" spans="1:15" x14ac:dyDescent="0.15">
      <c r="A183" s="20" t="s">
        <v>258</v>
      </c>
      <c r="B183" s="11">
        <v>5</v>
      </c>
      <c r="C183" s="11">
        <v>176</v>
      </c>
      <c r="D183" s="12" t="s">
        <v>259</v>
      </c>
      <c r="E183" s="12">
        <v>16</v>
      </c>
      <c r="F183" s="13">
        <v>16</v>
      </c>
      <c r="G183" s="9">
        <f t="shared" si="2"/>
        <v>0</v>
      </c>
      <c r="H183" s="51">
        <v>1.5281801189497202E-3</v>
      </c>
      <c r="I183" s="14">
        <v>74</v>
      </c>
      <c r="J183" s="13">
        <v>2205</v>
      </c>
      <c r="K183" s="17"/>
      <c r="L183" s="18"/>
      <c r="M183" s="19"/>
      <c r="O183" s="45"/>
    </row>
    <row r="184" spans="1:15" x14ac:dyDescent="0.15">
      <c r="A184" s="20" t="s">
        <v>144</v>
      </c>
      <c r="B184" s="11">
        <v>52</v>
      </c>
      <c r="C184" s="11">
        <v>177</v>
      </c>
      <c r="D184" s="12" t="s">
        <v>260</v>
      </c>
      <c r="E184" s="12">
        <v>13</v>
      </c>
      <c r="F184" s="13">
        <v>12</v>
      </c>
      <c r="G184" s="9">
        <f t="shared" si="2"/>
        <v>8.333333333333325</v>
      </c>
      <c r="H184" s="51">
        <v>1.2416463466466475E-3</v>
      </c>
      <c r="I184" s="14">
        <v>99</v>
      </c>
      <c r="J184" s="13">
        <v>1353</v>
      </c>
      <c r="K184" s="17"/>
      <c r="L184" s="18"/>
      <c r="M184" s="19"/>
      <c r="O184" s="45"/>
    </row>
    <row r="185" spans="1:15" x14ac:dyDescent="0.15">
      <c r="A185" s="20" t="s">
        <v>60</v>
      </c>
      <c r="B185" s="11">
        <v>21</v>
      </c>
      <c r="C185" s="11">
        <v>178</v>
      </c>
      <c r="D185" s="12" t="s">
        <v>261</v>
      </c>
      <c r="E185" s="12">
        <v>13</v>
      </c>
      <c r="F185" s="13">
        <v>12</v>
      </c>
      <c r="G185" s="9">
        <f t="shared" si="2"/>
        <v>8.333333333333325</v>
      </c>
      <c r="H185" s="51">
        <v>1.2416463466466475E-3</v>
      </c>
      <c r="I185" s="14">
        <v>11</v>
      </c>
      <c r="J185" s="13">
        <v>11624</v>
      </c>
      <c r="K185" s="17"/>
      <c r="L185" s="18"/>
      <c r="M185" s="19"/>
      <c r="O185" s="45"/>
    </row>
    <row r="186" spans="1:15" x14ac:dyDescent="0.15">
      <c r="A186" s="20" t="s">
        <v>121</v>
      </c>
      <c r="B186" s="11">
        <v>6</v>
      </c>
      <c r="C186" s="11">
        <v>179</v>
      </c>
      <c r="D186" s="12" t="s">
        <v>101</v>
      </c>
      <c r="E186" s="12">
        <v>12</v>
      </c>
      <c r="F186" s="13">
        <v>10</v>
      </c>
      <c r="G186" s="9">
        <f t="shared" si="2"/>
        <v>19.999999999999996</v>
      </c>
      <c r="H186" s="51">
        <v>1.1461350892122901E-3</v>
      </c>
      <c r="I186" s="14">
        <v>33</v>
      </c>
      <c r="J186" s="13">
        <v>3501</v>
      </c>
      <c r="K186" s="17"/>
      <c r="L186" s="18"/>
      <c r="M186" s="19"/>
      <c r="O186" s="45"/>
    </row>
    <row r="187" spans="1:15" x14ac:dyDescent="0.15">
      <c r="A187" s="20" t="s">
        <v>175</v>
      </c>
      <c r="B187" s="11">
        <v>22</v>
      </c>
      <c r="C187" s="11">
        <v>180</v>
      </c>
      <c r="D187" s="12" t="s">
        <v>102</v>
      </c>
      <c r="E187" s="12">
        <v>11</v>
      </c>
      <c r="F187" s="13">
        <v>10</v>
      </c>
      <c r="G187" s="9">
        <f t="shared" si="2"/>
        <v>10.000000000000009</v>
      </c>
      <c r="H187" s="51">
        <v>1.0506238317779324E-3</v>
      </c>
      <c r="I187" s="14">
        <v>5</v>
      </c>
      <c r="J187" s="13">
        <v>22366</v>
      </c>
      <c r="K187" s="17"/>
      <c r="L187" s="18"/>
      <c r="M187" s="19"/>
      <c r="O187" s="45"/>
    </row>
    <row r="188" spans="1:15" x14ac:dyDescent="0.15">
      <c r="A188" s="20" t="s">
        <v>60</v>
      </c>
      <c r="B188" s="11">
        <v>23</v>
      </c>
      <c r="C188" s="11">
        <v>181</v>
      </c>
      <c r="D188" s="12" t="s">
        <v>262</v>
      </c>
      <c r="E188" s="12">
        <v>10</v>
      </c>
      <c r="F188" s="13">
        <v>9</v>
      </c>
      <c r="G188" s="9">
        <f t="shared" si="2"/>
        <v>11.111111111111116</v>
      </c>
      <c r="H188" s="51">
        <v>9.5511257434357502E-4</v>
      </c>
      <c r="I188" s="14">
        <v>11</v>
      </c>
      <c r="J188" s="13">
        <v>9377</v>
      </c>
      <c r="K188" s="17"/>
      <c r="L188" s="18"/>
      <c r="M188" s="19"/>
      <c r="O188" s="45"/>
    </row>
    <row r="189" spans="1:15" x14ac:dyDescent="0.15">
      <c r="A189" s="20" t="s">
        <v>15</v>
      </c>
      <c r="B189" s="11">
        <v>7</v>
      </c>
      <c r="C189" s="11">
        <v>182</v>
      </c>
      <c r="D189" s="12" t="s">
        <v>263</v>
      </c>
      <c r="E189" s="12">
        <v>9</v>
      </c>
      <c r="F189" s="13">
        <v>8</v>
      </c>
      <c r="G189" s="9">
        <f t="shared" si="2"/>
        <v>12.5</v>
      </c>
      <c r="H189" s="51">
        <v>8.5960131690921749E-4</v>
      </c>
      <c r="I189" s="14">
        <v>21</v>
      </c>
      <c r="J189" s="13">
        <v>4478</v>
      </c>
      <c r="K189" s="17"/>
      <c r="L189" s="18"/>
      <c r="M189" s="19"/>
      <c r="O189" s="45"/>
    </row>
    <row r="190" spans="1:15" x14ac:dyDescent="0.15">
      <c r="A190" s="20" t="s">
        <v>8</v>
      </c>
      <c r="B190" s="11">
        <v>24</v>
      </c>
      <c r="C190" s="11">
        <v>183</v>
      </c>
      <c r="D190" s="23" t="s">
        <v>103</v>
      </c>
      <c r="E190" s="12">
        <v>7</v>
      </c>
      <c r="F190" s="13">
        <v>6</v>
      </c>
      <c r="G190" s="9">
        <f t="shared" si="2"/>
        <v>16.666666666666675</v>
      </c>
      <c r="H190" s="51">
        <v>6.6857880204050245E-4</v>
      </c>
      <c r="I190" s="14">
        <v>7</v>
      </c>
      <c r="J190" s="13">
        <v>8837</v>
      </c>
      <c r="K190" s="17"/>
      <c r="L190" s="18"/>
      <c r="M190" s="19"/>
      <c r="O190" s="45"/>
    </row>
    <row r="191" spans="1:15" x14ac:dyDescent="0.15">
      <c r="A191" s="20" t="s">
        <v>42</v>
      </c>
      <c r="B191" s="11">
        <v>53</v>
      </c>
      <c r="C191" s="11">
        <v>184</v>
      </c>
      <c r="D191" s="12" t="s">
        <v>264</v>
      </c>
      <c r="E191" s="12">
        <v>7</v>
      </c>
      <c r="F191" s="13">
        <v>5</v>
      </c>
      <c r="G191" s="9">
        <f t="shared" si="2"/>
        <v>39.999999999999993</v>
      </c>
      <c r="H191" s="51">
        <v>6.6857880204050245E-4</v>
      </c>
      <c r="I191" s="14">
        <v>23</v>
      </c>
      <c r="J191" s="13">
        <v>2828</v>
      </c>
      <c r="K191" s="17"/>
      <c r="L191" s="18"/>
      <c r="M191" s="19"/>
      <c r="O191" s="45"/>
    </row>
    <row r="192" spans="1:15" x14ac:dyDescent="0.15">
      <c r="A192" s="20" t="s">
        <v>84</v>
      </c>
      <c r="B192" s="11">
        <v>8</v>
      </c>
      <c r="C192" s="11">
        <v>185</v>
      </c>
      <c r="D192" s="12" t="s">
        <v>265</v>
      </c>
      <c r="E192" s="12">
        <v>5</v>
      </c>
      <c r="F192" s="13">
        <v>5</v>
      </c>
      <c r="G192" s="9">
        <f t="shared" si="2"/>
        <v>0</v>
      </c>
      <c r="H192" s="51">
        <v>4.7755628717178751E-4</v>
      </c>
      <c r="I192" s="14">
        <v>10</v>
      </c>
      <c r="J192" s="13">
        <v>5488</v>
      </c>
      <c r="K192" s="17"/>
      <c r="L192" s="18"/>
      <c r="M192" s="19"/>
      <c r="O192" s="45"/>
    </row>
    <row r="193" spans="1:15" x14ac:dyDescent="0.15">
      <c r="A193" s="20" t="s">
        <v>84</v>
      </c>
      <c r="B193" s="11">
        <v>9</v>
      </c>
      <c r="C193" s="11">
        <v>186</v>
      </c>
      <c r="D193" s="12" t="s">
        <v>266</v>
      </c>
      <c r="E193" s="12">
        <v>5</v>
      </c>
      <c r="F193" s="13">
        <v>4</v>
      </c>
      <c r="G193" s="9">
        <f t="shared" si="2"/>
        <v>25</v>
      </c>
      <c r="H193" s="51">
        <v>4.7755628717178751E-4</v>
      </c>
      <c r="I193" s="14">
        <v>10</v>
      </c>
      <c r="J193" s="13">
        <v>4865</v>
      </c>
      <c r="K193" s="17"/>
      <c r="L193" s="18"/>
      <c r="M193" s="19"/>
      <c r="O193" s="45"/>
    </row>
    <row r="194" spans="1:15" x14ac:dyDescent="0.15">
      <c r="A194" s="20" t="s">
        <v>15</v>
      </c>
      <c r="B194" s="11">
        <v>10</v>
      </c>
      <c r="C194" s="11">
        <v>187</v>
      </c>
      <c r="D194" s="12" t="s">
        <v>104</v>
      </c>
      <c r="E194" s="12">
        <v>3</v>
      </c>
      <c r="F194" s="13">
        <v>3</v>
      </c>
      <c r="G194" s="9">
        <f t="shared" si="2"/>
        <v>0</v>
      </c>
      <c r="H194" s="51">
        <v>2.8653377230307252E-4</v>
      </c>
      <c r="I194" s="14">
        <v>5</v>
      </c>
      <c r="J194" s="13">
        <v>6307</v>
      </c>
      <c r="K194" s="17"/>
      <c r="L194" s="18"/>
      <c r="M194" s="19"/>
      <c r="O194" s="45"/>
    </row>
    <row r="195" spans="1:15" x14ac:dyDescent="0.15">
      <c r="A195" s="20" t="s">
        <v>258</v>
      </c>
      <c r="B195" s="11">
        <v>11</v>
      </c>
      <c r="C195" s="11">
        <v>188</v>
      </c>
      <c r="D195" s="12" t="s">
        <v>267</v>
      </c>
      <c r="E195" s="12">
        <v>3</v>
      </c>
      <c r="F195" s="13">
        <v>3</v>
      </c>
      <c r="G195" s="9">
        <f t="shared" si="2"/>
        <v>0</v>
      </c>
      <c r="H195" s="51">
        <v>2.8653377230307252E-4</v>
      </c>
      <c r="I195" s="14">
        <v>13</v>
      </c>
      <c r="J195" s="13">
        <v>2231</v>
      </c>
      <c r="K195" s="17"/>
      <c r="L195" s="18"/>
      <c r="M195" s="19"/>
    </row>
    <row r="196" spans="1:15" x14ac:dyDescent="0.15">
      <c r="A196" s="20" t="s">
        <v>15</v>
      </c>
      <c r="B196" s="11">
        <v>12</v>
      </c>
      <c r="C196" s="11">
        <v>189</v>
      </c>
      <c r="D196" s="12" t="s">
        <v>105</v>
      </c>
      <c r="E196" s="12">
        <v>3</v>
      </c>
      <c r="F196" s="13">
        <v>2</v>
      </c>
      <c r="G196" s="9">
        <f t="shared" si="2"/>
        <v>50</v>
      </c>
      <c r="H196" s="51">
        <v>2.8653377230307252E-4</v>
      </c>
      <c r="I196" s="14">
        <v>2</v>
      </c>
      <c r="J196" s="13">
        <v>15085</v>
      </c>
      <c r="K196" s="17"/>
      <c r="L196" s="18"/>
      <c r="M196" s="19"/>
    </row>
    <row r="197" spans="1:15" x14ac:dyDescent="0.15">
      <c r="A197" s="20" t="s">
        <v>268</v>
      </c>
      <c r="B197" s="11">
        <v>13</v>
      </c>
      <c r="C197" s="11">
        <v>190</v>
      </c>
      <c r="D197" s="12" t="s">
        <v>269</v>
      </c>
      <c r="E197" s="12">
        <v>2</v>
      </c>
      <c r="F197" s="13">
        <v>2</v>
      </c>
      <c r="G197" s="9">
        <f t="shared" si="2"/>
        <v>0</v>
      </c>
      <c r="H197" s="51">
        <v>1.9102251486871502E-4</v>
      </c>
      <c r="I197" s="14">
        <v>1</v>
      </c>
      <c r="J197" s="13">
        <v>12038</v>
      </c>
      <c r="K197" s="17"/>
      <c r="L197" s="18"/>
      <c r="M197" s="19"/>
    </row>
    <row r="198" spans="1:15" ht="14.25" thickBot="1" x14ac:dyDescent="0.2">
      <c r="A198" s="24" t="s">
        <v>15</v>
      </c>
      <c r="B198" s="25">
        <v>14</v>
      </c>
      <c r="C198" s="25">
        <v>191</v>
      </c>
      <c r="D198" s="26" t="s">
        <v>106</v>
      </c>
      <c r="E198" s="26">
        <v>1</v>
      </c>
      <c r="F198" s="27">
        <v>1</v>
      </c>
      <c r="G198" s="8">
        <f t="shared" ref="G198" si="3">(E198/F198-1)*100</f>
        <v>0</v>
      </c>
      <c r="H198" s="52">
        <v>9.551125743435751E-5</v>
      </c>
      <c r="I198" s="28">
        <v>1</v>
      </c>
      <c r="J198" s="27">
        <v>5723</v>
      </c>
      <c r="K198" s="29"/>
      <c r="L198" s="30"/>
      <c r="M198" s="31"/>
    </row>
  </sheetData>
  <mergeCells count="6">
    <mergeCell ref="K5:L5"/>
    <mergeCell ref="A1:M1"/>
    <mergeCell ref="D2:D3"/>
    <mergeCell ref="H2:H3"/>
    <mergeCell ref="K2:M2"/>
    <mergeCell ref="A2:C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Anonymous</cp:lastModifiedBy>
  <dcterms:created xsi:type="dcterms:W3CDTF">2024-05-06T05:26:48Z</dcterms:created>
  <dcterms:modified xsi:type="dcterms:W3CDTF">2024-05-06T06:55:07Z</dcterms:modified>
</cp:coreProperties>
</file>