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1" i="1" l="1"/>
  <c r="E219" i="1"/>
  <c r="G219" i="1" s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2" i="1"/>
  <c r="E221" i="1" l="1"/>
  <c r="G221" i="1" l="1"/>
</calcChain>
</file>

<file path=xl/sharedStrings.xml><?xml version="1.0" encoding="utf-8"?>
<sst xmlns="http://schemas.openxmlformats.org/spreadsheetml/2006/main" count="220" uniqueCount="220">
  <si>
    <t>WTO 数据(万美元）</t>
    <phoneticPr fontId="2" type="noConversion"/>
  </si>
  <si>
    <r>
      <t>2023</t>
    </r>
    <r>
      <rPr>
        <b/>
        <sz val="14"/>
        <rFont val="宋体"/>
        <family val="3"/>
        <charset val="134"/>
      </rPr>
      <t>年</t>
    </r>
    <phoneticPr fontId="2" type="noConversion"/>
  </si>
  <si>
    <r>
      <t>2022</t>
    </r>
    <r>
      <rPr>
        <b/>
        <sz val="14"/>
        <rFont val="宋体"/>
        <family val="3"/>
        <charset val="134"/>
      </rPr>
      <t>年</t>
    </r>
    <phoneticPr fontId="2" type="noConversion"/>
  </si>
  <si>
    <t>比上年 %</t>
    <phoneticPr fontId="2" type="noConversion"/>
  </si>
  <si>
    <t>世界货物出口</t>
    <phoneticPr fontId="2" type="noConversion"/>
  </si>
  <si>
    <t>排序</t>
    <phoneticPr fontId="2" type="noConversion"/>
  </si>
  <si>
    <t>欧洲</t>
  </si>
  <si>
    <t>欧盟内部贸易</t>
  </si>
  <si>
    <t>欧盟对外贸易</t>
  </si>
  <si>
    <t>中国</t>
  </si>
  <si>
    <t>美国</t>
    <phoneticPr fontId="2" type="noConversion"/>
  </si>
  <si>
    <t>德国</t>
  </si>
  <si>
    <t>日本</t>
  </si>
  <si>
    <t>意大利</t>
  </si>
  <si>
    <t>法国</t>
  </si>
  <si>
    <t>韩国</t>
    <phoneticPr fontId="2" type="noConversion"/>
  </si>
  <si>
    <t>墨西哥</t>
  </si>
  <si>
    <t>中国香港</t>
  </si>
  <si>
    <t>加拿大</t>
  </si>
  <si>
    <t>比利时</t>
  </si>
  <si>
    <t>英国</t>
    <phoneticPr fontId="2" type="noConversion"/>
  </si>
  <si>
    <t>阿联酋</t>
    <phoneticPr fontId="2" type="noConversion"/>
  </si>
  <si>
    <t>新加坡</t>
  </si>
  <si>
    <t>中国台北</t>
  </si>
  <si>
    <t>印度</t>
  </si>
  <si>
    <t>俄罗斯联邦</t>
  </si>
  <si>
    <t>西班牙</t>
  </si>
  <si>
    <t>瑞士</t>
  </si>
  <si>
    <t>波兰</t>
  </si>
  <si>
    <t>澳大利亚</t>
  </si>
  <si>
    <t>越南</t>
  </si>
  <si>
    <t>巴西</t>
  </si>
  <si>
    <t>荷兰</t>
  </si>
  <si>
    <t>沙特阿拉伯</t>
    <phoneticPr fontId="2" type="noConversion"/>
  </si>
  <si>
    <t>马来西亚</t>
  </si>
  <si>
    <t>泰国</t>
  </si>
  <si>
    <t>印尼</t>
  </si>
  <si>
    <t>土耳其</t>
  </si>
  <si>
    <t>捷克共和国</t>
  </si>
  <si>
    <t>奥地利</t>
  </si>
  <si>
    <t>爱尔兰</t>
  </si>
  <si>
    <t>瑞典</t>
  </si>
  <si>
    <t>挪威</t>
  </si>
  <si>
    <t>匈牙利</t>
  </si>
  <si>
    <t>丹麦</t>
    <phoneticPr fontId="2" type="noConversion"/>
  </si>
  <si>
    <t>斯洛伐克共和国</t>
  </si>
  <si>
    <t>伊拉克</t>
  </si>
  <si>
    <t>南非</t>
  </si>
  <si>
    <t>罗马尼亚</t>
  </si>
  <si>
    <t>卡塔尔</t>
  </si>
  <si>
    <t>智利</t>
  </si>
  <si>
    <t>伊朗</t>
  </si>
  <si>
    <t>科威特</t>
    <phoneticPr fontId="2" type="noConversion"/>
  </si>
  <si>
    <t>葡萄牙</t>
  </si>
  <si>
    <t>芬兰</t>
  </si>
  <si>
    <t>哈萨克斯坦</t>
  </si>
  <si>
    <t>斯洛文尼亚</t>
  </si>
  <si>
    <t>菲律宾</t>
  </si>
  <si>
    <t>以色列</t>
  </si>
  <si>
    <t>阿根廷</t>
  </si>
  <si>
    <t>阿曼</t>
  </si>
  <si>
    <t>秘鲁</t>
  </si>
  <si>
    <t>尼日利亚</t>
  </si>
  <si>
    <t>孟加拉国</t>
  </si>
  <si>
    <t>希腊</t>
  </si>
  <si>
    <t>阿尔及利亚</t>
  </si>
  <si>
    <t>哥伦比亚</t>
  </si>
  <si>
    <t>保加利亚</t>
  </si>
  <si>
    <t>立陶宛</t>
  </si>
  <si>
    <t>摩洛哥</t>
  </si>
  <si>
    <t>新西兰</t>
  </si>
  <si>
    <t>白俄罗斯</t>
  </si>
  <si>
    <t>埃及</t>
  </si>
  <si>
    <t>安哥拉</t>
  </si>
  <si>
    <t>乌克兰</t>
  </si>
  <si>
    <t>利比亚</t>
  </si>
  <si>
    <t>阿塞拜疆</t>
  </si>
  <si>
    <t>厄瓜多尔</t>
  </si>
  <si>
    <t>塞尔维亚</t>
  </si>
  <si>
    <t>巴基斯坦</t>
  </si>
  <si>
    <t>巴林王国</t>
  </si>
  <si>
    <t>克罗地亚</t>
  </si>
  <si>
    <t>柬埔寨</t>
  </si>
  <si>
    <t>拉脱维亚</t>
  </si>
  <si>
    <t>科特迪瓦</t>
  </si>
  <si>
    <t>乌兹别克斯坦</t>
  </si>
  <si>
    <t>突尼斯</t>
  </si>
  <si>
    <t>爱沙尼亚</t>
  </si>
  <si>
    <t>哥斯达黎加</t>
  </si>
  <si>
    <t>卢森堡</t>
  </si>
  <si>
    <t>刚果民主共和国</t>
  </si>
  <si>
    <t>加纳</t>
  </si>
  <si>
    <t>巴拿马</t>
  </si>
  <si>
    <t>蒙古</t>
  </si>
  <si>
    <t>危地马拉</t>
  </si>
  <si>
    <t>缅甸</t>
  </si>
  <si>
    <t>圭亚那</t>
  </si>
  <si>
    <t>多米尼加共和国</t>
  </si>
  <si>
    <t>约旦</t>
  </si>
  <si>
    <t>巴布亚新几内亚</t>
  </si>
  <si>
    <t>斯里兰卡</t>
  </si>
  <si>
    <t>巴拉圭</t>
  </si>
  <si>
    <t>洪都拉斯</t>
  </si>
  <si>
    <t>玻利维亚</t>
    <phoneticPr fontId="2" type="noConversion"/>
  </si>
  <si>
    <t>土库曼斯坦</t>
  </si>
  <si>
    <t>赞比亚</t>
  </si>
  <si>
    <t>几内亚</t>
  </si>
  <si>
    <t>波斯尼亚和黑塞哥维那</t>
    <phoneticPr fontId="2" type="noConversion"/>
  </si>
  <si>
    <t>乌拉圭</t>
  </si>
  <si>
    <t>文莱达鲁萨兰国</t>
  </si>
  <si>
    <t>北马其顿</t>
  </si>
  <si>
    <t>特立尼达和多巴哥</t>
  </si>
  <si>
    <t>委内瑞拉</t>
    <phoneticPr fontId="2" type="noConversion"/>
  </si>
  <si>
    <t>亚美尼亚</t>
  </si>
  <si>
    <t>老挝人民民主共和国</t>
  </si>
  <si>
    <t>莫桑比克</t>
  </si>
  <si>
    <t>加蓬</t>
  </si>
  <si>
    <t>尼加拉瓜</t>
  </si>
  <si>
    <t>坦桑尼亚</t>
  </si>
  <si>
    <t>津巴布韦</t>
  </si>
  <si>
    <t>肯尼亚</t>
  </si>
  <si>
    <t>冰岛</t>
  </si>
  <si>
    <t>萨尔瓦多</t>
  </si>
  <si>
    <t>乌干达</t>
  </si>
  <si>
    <t>格鲁吉亚</t>
  </si>
  <si>
    <t>刚果</t>
  </si>
  <si>
    <t>纳米比亚</t>
  </si>
  <si>
    <t>阿拉伯叙利亚共和国</t>
  </si>
  <si>
    <t>博茨瓦纳</t>
  </si>
  <si>
    <t>马里</t>
  </si>
  <si>
    <t>塞内加尔</t>
  </si>
  <si>
    <t>赤道几内亚</t>
  </si>
  <si>
    <t>吉布提</t>
  </si>
  <si>
    <t>苏丹</t>
  </si>
  <si>
    <t>塞浦路斯</t>
  </si>
  <si>
    <t>喀麦隆</t>
  </si>
  <si>
    <t>阿尔巴尼亚</t>
  </si>
  <si>
    <t>布吉纳法索</t>
  </si>
  <si>
    <t>贝宁</t>
  </si>
  <si>
    <t>摩尔多瓦共和国</t>
  </si>
  <si>
    <t>毛利塔尼亚</t>
  </si>
  <si>
    <t>乍得</t>
  </si>
  <si>
    <t>埃塞俄比亚</t>
  </si>
  <si>
    <t>马耳他</t>
  </si>
  <si>
    <t>吉尔吉斯共和国</t>
  </si>
  <si>
    <t>马达加斯加</t>
  </si>
  <si>
    <t>黎巴嫩共和国</t>
  </si>
  <si>
    <t>苏里南</t>
  </si>
  <si>
    <t>卢旺达</t>
  </si>
  <si>
    <t>毛里求斯</t>
  </si>
  <si>
    <t>新喀里多尼亚</t>
  </si>
  <si>
    <t>牙买加</t>
  </si>
  <si>
    <t>古巴</t>
  </si>
  <si>
    <t>斯威士兰</t>
  </si>
  <si>
    <t>塔吉克斯坦</t>
  </si>
  <si>
    <t>中国澳门</t>
  </si>
  <si>
    <t>多哥</t>
  </si>
  <si>
    <t>塞拉利昂</t>
  </si>
  <si>
    <t>利比里亚</t>
  </si>
  <si>
    <t>尼日尔</t>
  </si>
  <si>
    <t>斐济</t>
  </si>
  <si>
    <t>尼泊尔</t>
  </si>
  <si>
    <t>格陵兰岛</t>
  </si>
  <si>
    <t>阿富汗</t>
  </si>
  <si>
    <t>海地</t>
  </si>
  <si>
    <t>马拉维</t>
  </si>
  <si>
    <t>南苏丹</t>
  </si>
  <si>
    <t>不丹</t>
  </si>
  <si>
    <t>莱索托</t>
  </si>
  <si>
    <t>巴哈马群岛</t>
  </si>
  <si>
    <t>黑山共和国</t>
  </si>
  <si>
    <t>塞舌尔</t>
  </si>
  <si>
    <t>库拉索岛</t>
  </si>
  <si>
    <t>厄立特里亚</t>
  </si>
  <si>
    <t>巴巴多斯</t>
  </si>
  <si>
    <t>伯利兹</t>
  </si>
  <si>
    <t>所罗门群岛</t>
  </si>
  <si>
    <t>马尔代夫</t>
  </si>
  <si>
    <t>美属萨摩亚</t>
  </si>
  <si>
    <t>朝鲜</t>
    <phoneticPr fontId="2" type="noConversion"/>
  </si>
  <si>
    <t>圣马丁岛</t>
  </si>
  <si>
    <t>东帝汶</t>
  </si>
  <si>
    <t>安道尔</t>
  </si>
  <si>
    <t>几内亚比绍</t>
  </si>
  <si>
    <t>也门</t>
  </si>
  <si>
    <t>布隆迪</t>
  </si>
  <si>
    <t>法属波利尼西亚</t>
  </si>
  <si>
    <t>阿鲁巴</t>
    <phoneticPr fontId="2" type="noConversion"/>
  </si>
  <si>
    <t>中非共和国</t>
  </si>
  <si>
    <t>密克罗尼西亚联邦</t>
  </si>
  <si>
    <t>圣卢西亚岛</t>
  </si>
  <si>
    <t>瓦努阿图</t>
  </si>
  <si>
    <t>马歇尔群岛</t>
    <phoneticPr fontId="2" type="noConversion"/>
  </si>
  <si>
    <t>佛得角</t>
  </si>
  <si>
    <t>格林纳达</t>
  </si>
  <si>
    <t>瑙鲁</t>
  </si>
  <si>
    <t>圣文森特和格林纳丁斯</t>
  </si>
  <si>
    <t>萨摩亚</t>
  </si>
  <si>
    <t>冈比亚</t>
  </si>
  <si>
    <t>开曼群岛</t>
    <phoneticPr fontId="2" type="noConversion"/>
  </si>
  <si>
    <t>科摩罗</t>
  </si>
  <si>
    <t>安提瓜和巴布达</t>
  </si>
  <si>
    <t>百慕大</t>
  </si>
  <si>
    <t>圣基茨和尼维斯</t>
  </si>
  <si>
    <t>关岛</t>
  </si>
  <si>
    <t>圣托马斯和普林西比</t>
  </si>
  <si>
    <t>安圭拉岛</t>
  </si>
  <si>
    <t>多米尼加</t>
  </si>
  <si>
    <t>汤加</t>
  </si>
  <si>
    <t>基里巴斯</t>
  </si>
  <si>
    <t>库克群岛</t>
  </si>
  <si>
    <t>蒙特塞拉特</t>
  </si>
  <si>
    <t>北马里亚纳群岛</t>
  </si>
  <si>
    <t>特克斯和凯科斯群岛</t>
  </si>
  <si>
    <t>帕劳</t>
  </si>
  <si>
    <t>博内尔、圣尤斯特歇斯和萨巴</t>
  </si>
  <si>
    <t>纽埃岛</t>
  </si>
  <si>
    <t>圣皮埃尔和密克隆岛</t>
  </si>
  <si>
    <t>以上合计</t>
    <phoneticPr fontId="2" type="noConversion"/>
  </si>
  <si>
    <t>据WTO网址相关数据整理，仅供参考。 中咨公司  老科协 张其伟  2024.09.06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</si>
</sst>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8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Calibri"/>
      <family val="2"/>
    </font>
    <font>
      <b/>
      <sz val="14"/>
      <name val="宋体"/>
      <family val="3"/>
      <charset val="134"/>
    </font>
    <font>
      <b/>
      <sz val="11"/>
      <name val="Calibri"/>
      <family val="2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horizont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7" fontId="0" fillId="2" borderId="10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2" fontId="0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1" fontId="0" fillId="0" borderId="10" xfId="0" applyNumberFormat="1" applyBorder="1" applyAlignment="1">
      <alignment vertical="center"/>
    </xf>
    <xf numFmtId="1" fontId="0" fillId="0" borderId="12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176" fontId="7" fillId="0" borderId="1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176" fontId="0" fillId="0" borderId="12" xfId="0" applyNumberForma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pvtColumn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topLeftCell="A205" workbookViewId="0">
      <selection activeCell="D227" sqref="D227"/>
    </sheetView>
  </sheetViews>
  <sheetFormatPr defaultRowHeight="13.5" x14ac:dyDescent="0.15"/>
  <cols>
    <col min="1" max="1" width="22.5" style="22" customWidth="1"/>
    <col min="2" max="2" width="13.25" style="22" customWidth="1"/>
    <col min="3" max="4" width="9" style="22"/>
    <col min="5" max="5" width="12.125" style="22" customWidth="1"/>
    <col min="6" max="6" width="13.75" style="22" customWidth="1"/>
    <col min="7" max="7" width="13.375" style="22" customWidth="1"/>
    <col min="8" max="16384" width="9" style="22"/>
  </cols>
  <sheetData>
    <row r="1" spans="1:7" ht="26.25" customHeight="1" x14ac:dyDescent="0.15">
      <c r="A1" s="1" t="s">
        <v>0</v>
      </c>
      <c r="B1" s="41" t="s">
        <v>1</v>
      </c>
      <c r="C1" s="42"/>
      <c r="D1" s="43"/>
      <c r="E1" s="44" t="s">
        <v>2</v>
      </c>
      <c r="F1" s="44"/>
      <c r="G1" s="2" t="s">
        <v>3</v>
      </c>
    </row>
    <row r="2" spans="1:7" ht="19.5" thickBot="1" x14ac:dyDescent="0.2">
      <c r="A2" s="38" t="s">
        <v>4</v>
      </c>
      <c r="B2" s="3">
        <v>237834.94</v>
      </c>
      <c r="C2" s="4">
        <v>100</v>
      </c>
      <c r="D2" s="4" t="s">
        <v>5</v>
      </c>
      <c r="E2" s="3">
        <v>249044.89</v>
      </c>
      <c r="F2" s="4">
        <v>100</v>
      </c>
      <c r="G2" s="5">
        <f>(B2/E2-1)*100</f>
        <v>-4.5011764746508138</v>
      </c>
    </row>
    <row r="3" spans="1:7" x14ac:dyDescent="0.15">
      <c r="A3" s="23"/>
      <c r="B3" s="24"/>
      <c r="C3" s="24"/>
      <c r="D3" s="25"/>
      <c r="E3" s="26"/>
      <c r="F3" s="6"/>
      <c r="G3" s="25"/>
    </row>
    <row r="4" spans="1:7" x14ac:dyDescent="0.15">
      <c r="A4" s="7" t="s">
        <v>6</v>
      </c>
      <c r="B4" s="27">
        <v>71943.899999999994</v>
      </c>
      <c r="C4" s="11">
        <v>30.249508335486787</v>
      </c>
      <c r="D4" s="9"/>
      <c r="E4" s="10"/>
      <c r="F4" s="11"/>
      <c r="G4" s="12"/>
    </row>
    <row r="5" spans="1:7" x14ac:dyDescent="0.15">
      <c r="A5" s="7" t="s">
        <v>7</v>
      </c>
      <c r="B5" s="28">
        <v>44335.59</v>
      </c>
      <c r="C5" s="11">
        <v>18.641327468537632</v>
      </c>
      <c r="D5" s="9"/>
      <c r="E5" s="10"/>
      <c r="F5" s="11"/>
      <c r="G5" s="12"/>
    </row>
    <row r="6" spans="1:7" x14ac:dyDescent="0.15">
      <c r="A6" s="7" t="s">
        <v>8</v>
      </c>
      <c r="B6" s="28">
        <v>27608.31</v>
      </c>
      <c r="C6" s="11">
        <v>11.608180866949153</v>
      </c>
      <c r="D6" s="9"/>
      <c r="E6" s="10"/>
      <c r="F6" s="11"/>
      <c r="G6" s="12"/>
    </row>
    <row r="7" spans="1:7" x14ac:dyDescent="0.15">
      <c r="A7" s="7"/>
      <c r="B7" s="28"/>
      <c r="C7" s="27"/>
      <c r="D7" s="29"/>
      <c r="E7" s="30"/>
      <c r="F7" s="28"/>
      <c r="G7" s="31"/>
    </row>
    <row r="8" spans="1:7" x14ac:dyDescent="0.15">
      <c r="A8" s="13" t="s">
        <v>9</v>
      </c>
      <c r="B8" s="32">
        <v>33800.239999999998</v>
      </c>
      <c r="C8" s="39">
        <v>14.211637701340265</v>
      </c>
      <c r="D8" s="15">
        <v>1</v>
      </c>
      <c r="E8" s="10">
        <v>35936.01</v>
      </c>
      <c r="F8" s="11">
        <v>14.429531158017337</v>
      </c>
      <c r="G8" s="37">
        <f t="shared" ref="G8:G71" si="0">(B8/E8-1)*100</f>
        <v>-5.9432585865821004</v>
      </c>
    </row>
    <row r="9" spans="1:7" x14ac:dyDescent="0.15">
      <c r="A9" s="7" t="s">
        <v>10</v>
      </c>
      <c r="B9" s="28">
        <v>20195.419999999998</v>
      </c>
      <c r="C9" s="8">
        <v>8.4913595958608941</v>
      </c>
      <c r="D9" s="16">
        <v>2</v>
      </c>
      <c r="E9" s="10">
        <v>20647.87</v>
      </c>
      <c r="F9" s="8">
        <v>8.2908225902567185</v>
      </c>
      <c r="G9" s="37">
        <f t="shared" si="0"/>
        <v>-2.1912671863974387</v>
      </c>
    </row>
    <row r="10" spans="1:7" x14ac:dyDescent="0.15">
      <c r="A10" s="7" t="s">
        <v>11</v>
      </c>
      <c r="B10" s="28">
        <v>16884.189999999999</v>
      </c>
      <c r="C10" s="8">
        <v>7.0991209281529448</v>
      </c>
      <c r="D10" s="15">
        <v>3</v>
      </c>
      <c r="E10" s="18">
        <v>16554.8</v>
      </c>
      <c r="F10" s="8">
        <v>6.6473156706808947</v>
      </c>
      <c r="G10" s="37">
        <f t="shared" si="0"/>
        <v>1.9896948317104313</v>
      </c>
    </row>
    <row r="11" spans="1:7" x14ac:dyDescent="0.15">
      <c r="A11" s="7" t="s">
        <v>12</v>
      </c>
      <c r="B11" s="28">
        <v>7173.15</v>
      </c>
      <c r="C11" s="8">
        <v>3.0160202701924281</v>
      </c>
      <c r="D11" s="16">
        <v>4</v>
      </c>
      <c r="E11" s="18">
        <v>7469.2</v>
      </c>
      <c r="F11" s="8">
        <v>2.999138026883426</v>
      </c>
      <c r="G11" s="37">
        <f t="shared" si="0"/>
        <v>-3.963610560702624</v>
      </c>
    </row>
    <row r="12" spans="1:7" x14ac:dyDescent="0.15">
      <c r="A12" s="7" t="s">
        <v>13</v>
      </c>
      <c r="B12" s="28">
        <v>6769.63</v>
      </c>
      <c r="C12" s="8">
        <v>2.8463563848104068</v>
      </c>
      <c r="D12" s="15">
        <v>5</v>
      </c>
      <c r="E12" s="10">
        <v>6569.25</v>
      </c>
      <c r="F12" s="8">
        <v>2.6377774705596249</v>
      </c>
      <c r="G12" s="37">
        <f t="shared" si="0"/>
        <v>3.0502721010769784</v>
      </c>
    </row>
    <row r="13" spans="1:7" x14ac:dyDescent="0.15">
      <c r="A13" s="7" t="s">
        <v>14</v>
      </c>
      <c r="B13" s="28">
        <v>6484.81</v>
      </c>
      <c r="C13" s="8">
        <v>2.726601062064304</v>
      </c>
      <c r="D13" s="16">
        <v>6</v>
      </c>
      <c r="E13" s="10">
        <v>6178.17</v>
      </c>
      <c r="F13" s="8">
        <v>2.4807455394888844</v>
      </c>
      <c r="G13" s="37">
        <v>4.963282007455283</v>
      </c>
    </row>
    <row r="14" spans="1:7" x14ac:dyDescent="0.15">
      <c r="A14" s="7" t="s">
        <v>15</v>
      </c>
      <c r="B14" s="28">
        <v>6322.26</v>
      </c>
      <c r="C14" s="8">
        <v>2.6582553429702132</v>
      </c>
      <c r="D14" s="15">
        <v>7</v>
      </c>
      <c r="E14" s="10">
        <v>6835.85</v>
      </c>
      <c r="F14" s="8">
        <v>2.7448264447425523</v>
      </c>
      <c r="G14" s="37">
        <f t="shared" si="0"/>
        <v>-7.5131841687573591</v>
      </c>
    </row>
    <row r="15" spans="1:7" x14ac:dyDescent="0.15">
      <c r="A15" s="7" t="s">
        <v>16</v>
      </c>
      <c r="B15" s="28">
        <v>5930.12</v>
      </c>
      <c r="C15" s="8">
        <v>2.4933762886142801</v>
      </c>
      <c r="D15" s="16">
        <v>8</v>
      </c>
      <c r="E15" s="10">
        <v>5781.93</v>
      </c>
      <c r="F15" s="8">
        <v>2.3216416927887984</v>
      </c>
      <c r="G15" s="37">
        <f t="shared" si="0"/>
        <v>2.5629850240317609</v>
      </c>
    </row>
    <row r="16" spans="1:7" x14ac:dyDescent="0.15">
      <c r="A16" s="13" t="s">
        <v>17</v>
      </c>
      <c r="B16" s="32">
        <v>5738.71</v>
      </c>
      <c r="C16" s="14">
        <v>2.4128961034909335</v>
      </c>
      <c r="D16" s="17">
        <v>9</v>
      </c>
      <c r="E16" s="10">
        <v>6099.25</v>
      </c>
      <c r="F16" s="8">
        <v>2.4490564733129032</v>
      </c>
      <c r="G16" s="37">
        <f t="shared" si="0"/>
        <v>-5.9112185924498961</v>
      </c>
    </row>
    <row r="17" spans="1:7" x14ac:dyDescent="0.15">
      <c r="A17" s="7" t="s">
        <v>18</v>
      </c>
      <c r="B17" s="28">
        <v>5692.57</v>
      </c>
      <c r="C17" s="8">
        <v>2.3934960943921868</v>
      </c>
      <c r="D17" s="16">
        <v>10</v>
      </c>
      <c r="E17" s="18">
        <v>5974.8</v>
      </c>
      <c r="F17" s="8">
        <v>2.3990855624461918</v>
      </c>
      <c r="G17" s="37">
        <f t="shared" si="0"/>
        <v>-4.723672758920805</v>
      </c>
    </row>
    <row r="18" spans="1:7" x14ac:dyDescent="0.15">
      <c r="A18" s="7" t="s">
        <v>19</v>
      </c>
      <c r="B18" s="28">
        <v>5624.39</v>
      </c>
      <c r="C18" s="8">
        <v>2.3648291542024902</v>
      </c>
      <c r="D18" s="15">
        <v>11</v>
      </c>
      <c r="E18" s="10">
        <v>6328.52</v>
      </c>
      <c r="F18" s="8">
        <v>2.5411161819060011</v>
      </c>
      <c r="G18" s="37">
        <f t="shared" si="0"/>
        <v>-11.126298091812936</v>
      </c>
    </row>
    <row r="19" spans="1:7" x14ac:dyDescent="0.15">
      <c r="A19" s="7" t="s">
        <v>20</v>
      </c>
      <c r="B19" s="28">
        <v>5206.91</v>
      </c>
      <c r="C19" s="8">
        <v>2.1892956518499762</v>
      </c>
      <c r="D19" s="16">
        <v>12</v>
      </c>
      <c r="E19" s="10">
        <v>5294.35</v>
      </c>
      <c r="F19" s="8">
        <v>2.125861727176976</v>
      </c>
      <c r="G19" s="37">
        <f t="shared" si="0"/>
        <v>-1.6515719587862576</v>
      </c>
    </row>
    <row r="20" spans="1:7" x14ac:dyDescent="0.15">
      <c r="A20" s="7" t="s">
        <v>21</v>
      </c>
      <c r="B20" s="28">
        <v>4877.78</v>
      </c>
      <c r="C20" s="8">
        <v>2.0509097611982496</v>
      </c>
      <c r="D20" s="15">
        <v>13</v>
      </c>
      <c r="E20" s="10">
        <v>5985.09</v>
      </c>
      <c r="F20" s="8">
        <v>2.403217347683785</v>
      </c>
      <c r="G20" s="37">
        <f t="shared" si="0"/>
        <v>-18.501142004547976</v>
      </c>
    </row>
    <row r="21" spans="1:7" x14ac:dyDescent="0.15">
      <c r="A21" s="7" t="s">
        <v>22</v>
      </c>
      <c r="B21" s="28">
        <v>4762.5200000000004</v>
      </c>
      <c r="C21" s="8">
        <v>2.0024475798215353</v>
      </c>
      <c r="D21" s="16">
        <v>14</v>
      </c>
      <c r="E21" s="10">
        <v>5158.0200000000004</v>
      </c>
      <c r="F21" s="8">
        <v>2.0711205919543261</v>
      </c>
      <c r="G21" s="37">
        <f t="shared" si="0"/>
        <v>-7.6676709279917432</v>
      </c>
    </row>
    <row r="22" spans="1:7" x14ac:dyDescent="0.15">
      <c r="A22" s="13" t="s">
        <v>23</v>
      </c>
      <c r="B22" s="32">
        <v>4323.37</v>
      </c>
      <c r="C22" s="14">
        <v>1.8178027164553703</v>
      </c>
      <c r="D22" s="15">
        <v>15</v>
      </c>
      <c r="E22" s="10">
        <v>4777.78</v>
      </c>
      <c r="F22" s="8">
        <v>1.9184412898413612</v>
      </c>
      <c r="G22" s="37">
        <f t="shared" si="0"/>
        <v>-9.5109025530685791</v>
      </c>
    </row>
    <row r="23" spans="1:7" x14ac:dyDescent="0.15">
      <c r="A23" s="7" t="s">
        <v>24</v>
      </c>
      <c r="B23" s="28">
        <v>4320.01</v>
      </c>
      <c r="C23" s="8">
        <v>1.8163899719696359</v>
      </c>
      <c r="D23" s="16">
        <v>16</v>
      </c>
      <c r="E23" s="10">
        <v>4534.8100000000004</v>
      </c>
      <c r="F23" s="8">
        <v>1.8208805649455408</v>
      </c>
      <c r="G23" s="37">
        <f t="shared" si="0"/>
        <v>-4.7366923862300787</v>
      </c>
    </row>
    <row r="24" spans="1:7" x14ac:dyDescent="0.15">
      <c r="A24" s="7" t="s">
        <v>25</v>
      </c>
      <c r="B24" s="28">
        <v>4239.1499999999996</v>
      </c>
      <c r="C24" s="8">
        <v>1.7823916031849649</v>
      </c>
      <c r="D24" s="15">
        <v>17</v>
      </c>
      <c r="E24" s="10">
        <v>5318.87</v>
      </c>
      <c r="F24" s="8">
        <v>2.1357073417567407</v>
      </c>
      <c r="G24" s="37">
        <f t="shared" si="0"/>
        <v>-20.299800521539357</v>
      </c>
    </row>
    <row r="25" spans="1:7" x14ac:dyDescent="0.15">
      <c r="A25" s="7" t="s">
        <v>26</v>
      </c>
      <c r="B25" s="28">
        <v>4232.21</v>
      </c>
      <c r="C25" s="8">
        <v>1.7794736130864539</v>
      </c>
      <c r="D25" s="16">
        <v>18</v>
      </c>
      <c r="E25" s="10">
        <v>4183.6400000000003</v>
      </c>
      <c r="F25" s="8">
        <v>1.6798738572793042</v>
      </c>
      <c r="G25" s="37">
        <f t="shared" si="0"/>
        <v>1.1609507510206285</v>
      </c>
    </row>
    <row r="26" spans="1:7" x14ac:dyDescent="0.15">
      <c r="A26" s="7" t="s">
        <v>27</v>
      </c>
      <c r="B26" s="28">
        <v>4201.7</v>
      </c>
      <c r="C26" s="8">
        <v>1.7666453886043825</v>
      </c>
      <c r="D26" s="15">
        <v>19</v>
      </c>
      <c r="E26" s="10">
        <v>4017.31</v>
      </c>
      <c r="F26" s="8">
        <v>1.6130867009557994</v>
      </c>
      <c r="G26" s="37">
        <f t="shared" si="0"/>
        <v>4.5898872628699294</v>
      </c>
    </row>
    <row r="27" spans="1:7" x14ac:dyDescent="0.15">
      <c r="A27" s="7" t="s">
        <v>28</v>
      </c>
      <c r="B27" s="28">
        <v>3815.17</v>
      </c>
      <c r="C27" s="8">
        <v>1.6041251129880245</v>
      </c>
      <c r="D27" s="16">
        <v>20</v>
      </c>
      <c r="E27" s="10">
        <v>3605.42</v>
      </c>
      <c r="F27" s="8">
        <v>1.4476988465814336</v>
      </c>
      <c r="G27" s="37">
        <f t="shared" si="0"/>
        <v>5.8176301235362216</v>
      </c>
    </row>
    <row r="28" spans="1:7" x14ac:dyDescent="0.15">
      <c r="A28" s="7" t="s">
        <v>29</v>
      </c>
      <c r="B28" s="28">
        <v>3708.66</v>
      </c>
      <c r="C28" s="8">
        <v>1.559341953709577</v>
      </c>
      <c r="D28" s="15">
        <v>21</v>
      </c>
      <c r="E28" s="10">
        <v>4121.84</v>
      </c>
      <c r="F28" s="8">
        <v>1.6550590538115437</v>
      </c>
      <c r="G28" s="37">
        <f t="shared" si="0"/>
        <v>-10.024163965607602</v>
      </c>
    </row>
    <row r="29" spans="1:7" x14ac:dyDescent="0.15">
      <c r="A29" s="7" t="s">
        <v>30</v>
      </c>
      <c r="B29" s="28">
        <v>3537.82</v>
      </c>
      <c r="C29" s="8">
        <v>1.4875106239646707</v>
      </c>
      <c r="D29" s="16">
        <v>22</v>
      </c>
      <c r="E29" s="10">
        <v>3713.74</v>
      </c>
      <c r="F29" s="8">
        <v>1.4911930134362521</v>
      </c>
      <c r="G29" s="37">
        <f t="shared" si="0"/>
        <v>-4.7370036674619032</v>
      </c>
    </row>
    <row r="30" spans="1:7" x14ac:dyDescent="0.15">
      <c r="A30" s="7" t="s">
        <v>31</v>
      </c>
      <c r="B30" s="28">
        <v>3396.96</v>
      </c>
      <c r="C30" s="8">
        <v>1.4282846750775979</v>
      </c>
      <c r="D30" s="15">
        <v>23</v>
      </c>
      <c r="E30" s="10">
        <v>3341.36</v>
      </c>
      <c r="F30" s="8">
        <v>1.3416697688517119</v>
      </c>
      <c r="G30" s="37">
        <f t="shared" si="0"/>
        <v>1.6639931046041001</v>
      </c>
    </row>
    <row r="31" spans="1:7" x14ac:dyDescent="0.15">
      <c r="A31" s="7" t="s">
        <v>32</v>
      </c>
      <c r="B31" s="28">
        <v>3345.68</v>
      </c>
      <c r="C31" s="8">
        <v>1.4067235032834116</v>
      </c>
      <c r="D31" s="16">
        <v>24</v>
      </c>
      <c r="E31" s="10">
        <v>9655.18</v>
      </c>
      <c r="F31" s="8">
        <v>3.8768834004182939</v>
      </c>
      <c r="G31" s="37">
        <f t="shared" si="0"/>
        <v>-65.348341512017385</v>
      </c>
    </row>
    <row r="32" spans="1:7" x14ac:dyDescent="0.15">
      <c r="A32" s="7" t="s">
        <v>33</v>
      </c>
      <c r="B32" s="28">
        <v>3222.56</v>
      </c>
      <c r="C32" s="8">
        <v>1.3549565089132825</v>
      </c>
      <c r="D32" s="15">
        <v>25</v>
      </c>
      <c r="E32" s="18">
        <v>4104.6000000000004</v>
      </c>
      <c r="F32" s="8">
        <v>1.6481366070189196</v>
      </c>
      <c r="G32" s="37">
        <f t="shared" si="0"/>
        <v>-21.489061053452229</v>
      </c>
    </row>
    <row r="33" spans="1:7" x14ac:dyDescent="0.15">
      <c r="A33" s="7" t="s">
        <v>34</v>
      </c>
      <c r="B33" s="28">
        <v>3128.46</v>
      </c>
      <c r="C33" s="8">
        <v>1.3153912541193484</v>
      </c>
      <c r="D33" s="16">
        <v>26</v>
      </c>
      <c r="E33" s="10">
        <v>3525.01</v>
      </c>
      <c r="F33" s="8">
        <v>1.4154114946907765</v>
      </c>
      <c r="G33" s="37">
        <f t="shared" si="0"/>
        <v>-11.249613476273835</v>
      </c>
    </row>
    <row r="34" spans="1:7" x14ac:dyDescent="0.15">
      <c r="A34" s="7" t="s">
        <v>35</v>
      </c>
      <c r="B34" s="28">
        <v>2845.62</v>
      </c>
      <c r="C34" s="8">
        <v>1.1964684415166249</v>
      </c>
      <c r="D34" s="15">
        <v>27</v>
      </c>
      <c r="E34" s="10">
        <v>2870.68</v>
      </c>
      <c r="F34" s="8">
        <v>1.1526757284600377</v>
      </c>
      <c r="G34" s="37">
        <f t="shared" si="0"/>
        <v>-0.87296389705574517</v>
      </c>
    </row>
    <row r="35" spans="1:7" x14ac:dyDescent="0.15">
      <c r="A35" s="7" t="s">
        <v>36</v>
      </c>
      <c r="B35" s="28">
        <v>2588.5700000000002</v>
      </c>
      <c r="C35" s="8">
        <v>1.0883892837612505</v>
      </c>
      <c r="D35" s="16">
        <v>28</v>
      </c>
      <c r="E35" s="10">
        <v>2919.79</v>
      </c>
      <c r="F35" s="8">
        <v>1.1723950650021366</v>
      </c>
      <c r="G35" s="37">
        <f t="shared" si="0"/>
        <v>-11.343966518139991</v>
      </c>
    </row>
    <row r="36" spans="1:7" x14ac:dyDescent="0.15">
      <c r="A36" s="7" t="s">
        <v>37</v>
      </c>
      <c r="B36" s="28">
        <v>2557.77</v>
      </c>
      <c r="C36" s="8">
        <v>1.0754391259753506</v>
      </c>
      <c r="D36" s="15">
        <v>29</v>
      </c>
      <c r="E36" s="10">
        <v>2541.7199999999998</v>
      </c>
      <c r="F36" s="8">
        <v>1.0205870917488007</v>
      </c>
      <c r="G36" s="37">
        <f t="shared" si="0"/>
        <v>0.63146215948255424</v>
      </c>
    </row>
    <row r="37" spans="1:7" x14ac:dyDescent="0.15">
      <c r="A37" s="7" t="s">
        <v>38</v>
      </c>
      <c r="B37" s="27">
        <v>2554.5</v>
      </c>
      <c r="C37" s="8">
        <v>1.0740642228597699</v>
      </c>
      <c r="D37" s="16">
        <v>30</v>
      </c>
      <c r="E37" s="10">
        <v>2412.2800000000002</v>
      </c>
      <c r="F37" s="8">
        <v>0.9686125260389804</v>
      </c>
      <c r="G37" s="37">
        <f t="shared" si="0"/>
        <v>5.8956671696486218</v>
      </c>
    </row>
    <row r="38" spans="1:7" x14ac:dyDescent="0.15">
      <c r="A38" s="7" t="s">
        <v>39</v>
      </c>
      <c r="B38" s="28">
        <v>2235.4899999999998</v>
      </c>
      <c r="C38" s="8">
        <v>0.93993338405198168</v>
      </c>
      <c r="D38" s="15">
        <v>31</v>
      </c>
      <c r="E38" s="10">
        <v>2116.4699999999998</v>
      </c>
      <c r="F38" s="8">
        <v>0.84983474264418746</v>
      </c>
      <c r="G38" s="37">
        <f t="shared" si="0"/>
        <v>5.6235146257683777</v>
      </c>
    </row>
    <row r="39" spans="1:7" x14ac:dyDescent="0.15">
      <c r="A39" s="7" t="s">
        <v>40</v>
      </c>
      <c r="B39" s="28">
        <v>2094.9899999999998</v>
      </c>
      <c r="C39" s="8">
        <v>0.88085880064552335</v>
      </c>
      <c r="D39" s="16">
        <v>32</v>
      </c>
      <c r="E39" s="10">
        <v>2139.91</v>
      </c>
      <c r="F39" s="8">
        <v>0.85924670046432172</v>
      </c>
      <c r="G39" s="37">
        <f t="shared" si="0"/>
        <v>-2.09915370272582</v>
      </c>
    </row>
    <row r="40" spans="1:7" x14ac:dyDescent="0.15">
      <c r="A40" s="7" t="s">
        <v>41</v>
      </c>
      <c r="B40" s="27">
        <v>1978.6</v>
      </c>
      <c r="C40" s="8">
        <v>0.83192149984354702</v>
      </c>
      <c r="D40" s="15">
        <v>33</v>
      </c>
      <c r="E40" s="10">
        <v>1977.92</v>
      </c>
      <c r="F40" s="8">
        <v>0.79420220186007429</v>
      </c>
      <c r="G40" s="37">
        <f t="shared" si="0"/>
        <v>3.4379550234575618E-2</v>
      </c>
    </row>
    <row r="41" spans="1:7" x14ac:dyDescent="0.15">
      <c r="A41" s="7" t="s">
        <v>42</v>
      </c>
      <c r="B41" s="28">
        <v>1739.06</v>
      </c>
      <c r="C41" s="8">
        <v>0.73120459088139023</v>
      </c>
      <c r="D41" s="16">
        <v>34</v>
      </c>
      <c r="E41" s="10">
        <v>2498.0500000000002</v>
      </c>
      <c r="F41" s="8">
        <v>1.0030521003663235</v>
      </c>
      <c r="G41" s="37">
        <f t="shared" si="0"/>
        <v>-30.383298973199103</v>
      </c>
    </row>
    <row r="42" spans="1:7" x14ac:dyDescent="0.15">
      <c r="A42" s="7" t="s">
        <v>43</v>
      </c>
      <c r="B42" s="28">
        <v>1609.55</v>
      </c>
      <c r="C42" s="8">
        <v>0.67675085923035527</v>
      </c>
      <c r="D42" s="15">
        <v>35</v>
      </c>
      <c r="E42" s="10">
        <v>1513.03</v>
      </c>
      <c r="F42" s="8">
        <v>0.60753304354086524</v>
      </c>
      <c r="G42" s="37">
        <f t="shared" si="0"/>
        <v>6.3792522289709996</v>
      </c>
    </row>
    <row r="43" spans="1:7" x14ac:dyDescent="0.15">
      <c r="A43" s="7" t="s">
        <v>44</v>
      </c>
      <c r="B43" s="28">
        <v>1366.31</v>
      </c>
      <c r="C43" s="8">
        <v>0.5744782494952172</v>
      </c>
      <c r="D43" s="16">
        <v>36</v>
      </c>
      <c r="E43" s="10">
        <v>1310.48</v>
      </c>
      <c r="F43" s="8">
        <v>0.5262023244082622</v>
      </c>
      <c r="G43" s="37">
        <f t="shared" si="0"/>
        <v>4.260271045723707</v>
      </c>
    </row>
    <row r="44" spans="1:7" x14ac:dyDescent="0.15">
      <c r="A44" s="7" t="s">
        <v>45</v>
      </c>
      <c r="B44" s="28">
        <v>1173.1600000000001</v>
      </c>
      <c r="C44" s="8">
        <v>0.493266464548901</v>
      </c>
      <c r="D44" s="15">
        <v>37</v>
      </c>
      <c r="E44" s="10">
        <v>1080.3699999999999</v>
      </c>
      <c r="F44" s="8">
        <v>0.4338053272243409</v>
      </c>
      <c r="G44" s="37">
        <f t="shared" si="0"/>
        <v>8.5887242333645197</v>
      </c>
    </row>
    <row r="45" spans="1:7" x14ac:dyDescent="0.15">
      <c r="A45" s="7" t="s">
        <v>46</v>
      </c>
      <c r="B45" s="28">
        <v>1159.52</v>
      </c>
      <c r="C45" s="8">
        <v>0.48753139467228823</v>
      </c>
      <c r="D45" s="16">
        <v>38</v>
      </c>
      <c r="E45" s="10">
        <v>1317.66</v>
      </c>
      <c r="F45" s="8">
        <v>0.52908533879173358</v>
      </c>
      <c r="G45" s="37">
        <f t="shared" si="0"/>
        <v>-12.001578555924908</v>
      </c>
    </row>
    <row r="46" spans="1:7" x14ac:dyDescent="0.15">
      <c r="A46" s="7" t="s">
        <v>47</v>
      </c>
      <c r="B46" s="28">
        <v>1108.55</v>
      </c>
      <c r="C46" s="8">
        <v>0.46610056537529765</v>
      </c>
      <c r="D46" s="15">
        <v>39</v>
      </c>
      <c r="E46" s="10">
        <v>1229.01</v>
      </c>
      <c r="F46" s="8">
        <v>0.49348934643870829</v>
      </c>
      <c r="G46" s="37">
        <f t="shared" si="0"/>
        <v>-9.8013848544763693</v>
      </c>
    </row>
    <row r="47" spans="1:7" x14ac:dyDescent="0.15">
      <c r="A47" s="7" t="s">
        <v>48</v>
      </c>
      <c r="B47" s="28">
        <v>1006.12</v>
      </c>
      <c r="C47" s="8">
        <v>0.42303288154381358</v>
      </c>
      <c r="D47" s="16">
        <v>40</v>
      </c>
      <c r="E47" s="10">
        <v>967.06</v>
      </c>
      <c r="F47" s="8">
        <v>0.3883075055264133</v>
      </c>
      <c r="G47" s="37">
        <f t="shared" si="0"/>
        <v>4.0390461812090273</v>
      </c>
    </row>
    <row r="48" spans="1:7" x14ac:dyDescent="0.15">
      <c r="A48" s="7" t="s">
        <v>49</v>
      </c>
      <c r="B48" s="28">
        <v>973.65</v>
      </c>
      <c r="C48" s="8">
        <v>0.40938055611173024</v>
      </c>
      <c r="D48" s="15">
        <v>41</v>
      </c>
      <c r="E48" s="10">
        <v>1298.0999999999999</v>
      </c>
      <c r="F48" s="8">
        <v>0.52123133303397617</v>
      </c>
      <c r="G48" s="37">
        <f t="shared" si="0"/>
        <v>-24.994222324936445</v>
      </c>
    </row>
    <row r="49" spans="1:7" x14ac:dyDescent="0.15">
      <c r="A49" s="7" t="s">
        <v>50</v>
      </c>
      <c r="B49" s="28">
        <v>949.37</v>
      </c>
      <c r="C49" s="8">
        <v>0.39917179536362485</v>
      </c>
      <c r="D49" s="16">
        <v>42</v>
      </c>
      <c r="E49" s="10">
        <v>974.92</v>
      </c>
      <c r="F49" s="8">
        <v>0.3914635630548372</v>
      </c>
      <c r="G49" s="37">
        <f t="shared" si="0"/>
        <v>-2.6207278545931967</v>
      </c>
    </row>
    <row r="50" spans="1:7" x14ac:dyDescent="0.15">
      <c r="A50" s="7" t="s">
        <v>51</v>
      </c>
      <c r="B50" s="28">
        <v>911.88</v>
      </c>
      <c r="C50" s="8">
        <v>0.38340876239630728</v>
      </c>
      <c r="D50" s="15">
        <v>43</v>
      </c>
      <c r="E50" s="18">
        <v>730</v>
      </c>
      <c r="F50" s="8">
        <v>0.29311984678746067</v>
      </c>
      <c r="G50" s="37">
        <f t="shared" si="0"/>
        <v>24.915068493150685</v>
      </c>
    </row>
    <row r="51" spans="1:7" x14ac:dyDescent="0.15">
      <c r="A51" s="7" t="s">
        <v>52</v>
      </c>
      <c r="B51" s="28">
        <v>854.09</v>
      </c>
      <c r="C51" s="8">
        <v>0.35911039816101031</v>
      </c>
      <c r="D51" s="16">
        <v>44</v>
      </c>
      <c r="E51" s="10">
        <v>1041.18</v>
      </c>
      <c r="F51" s="8">
        <v>0.41806920832625799</v>
      </c>
      <c r="G51" s="37">
        <f t="shared" si="0"/>
        <v>-17.969035133214241</v>
      </c>
    </row>
    <row r="52" spans="1:7" x14ac:dyDescent="0.15">
      <c r="A52" s="7" t="s">
        <v>53</v>
      </c>
      <c r="B52" s="28">
        <v>839.01</v>
      </c>
      <c r="C52" s="8">
        <v>0.35276986636193991</v>
      </c>
      <c r="D52" s="15">
        <v>45</v>
      </c>
      <c r="E52" s="10">
        <v>823.82</v>
      </c>
      <c r="F52" s="8">
        <v>0.33079177011019983</v>
      </c>
      <c r="G52" s="37">
        <f t="shared" si="0"/>
        <v>1.843849384574292</v>
      </c>
    </row>
    <row r="53" spans="1:7" x14ac:dyDescent="0.15">
      <c r="A53" s="7" t="s">
        <v>54</v>
      </c>
      <c r="B53" s="28">
        <v>823.55</v>
      </c>
      <c r="C53" s="8">
        <v>0.34626955988888763</v>
      </c>
      <c r="D53" s="16">
        <v>46</v>
      </c>
      <c r="E53" s="10">
        <v>856.14</v>
      </c>
      <c r="F53" s="8">
        <v>0.34376935017618709</v>
      </c>
      <c r="G53" s="37">
        <f t="shared" si="0"/>
        <v>-3.8066204125493552</v>
      </c>
    </row>
    <row r="54" spans="1:7" x14ac:dyDescent="0.15">
      <c r="A54" s="7" t="s">
        <v>55</v>
      </c>
      <c r="B54" s="28">
        <v>785.33</v>
      </c>
      <c r="C54" s="8">
        <v>0.33019959136365751</v>
      </c>
      <c r="D54" s="15">
        <v>47</v>
      </c>
      <c r="E54" s="10">
        <v>846.63</v>
      </c>
      <c r="F54" s="8">
        <v>0.3399507614872162</v>
      </c>
      <c r="G54" s="37">
        <f t="shared" si="0"/>
        <v>-7.2404710440215903</v>
      </c>
    </row>
    <row r="55" spans="1:7" x14ac:dyDescent="0.15">
      <c r="A55" s="7" t="s">
        <v>56</v>
      </c>
      <c r="B55" s="28">
        <v>730.34</v>
      </c>
      <c r="C55" s="8">
        <v>0.30707851419980597</v>
      </c>
      <c r="D55" s="16">
        <v>48</v>
      </c>
      <c r="E55" s="10">
        <v>696.24</v>
      </c>
      <c r="F55" s="8">
        <v>0.27956405770863235</v>
      </c>
      <c r="G55" s="37">
        <f t="shared" si="0"/>
        <v>4.8977364127312351</v>
      </c>
    </row>
    <row r="56" spans="1:7" x14ac:dyDescent="0.15">
      <c r="A56" s="7" t="s">
        <v>57</v>
      </c>
      <c r="B56" s="28">
        <v>729.18</v>
      </c>
      <c r="C56" s="8">
        <v>0.30659078098449288</v>
      </c>
      <c r="D56" s="15">
        <v>49</v>
      </c>
      <c r="E56" s="10">
        <v>787.98</v>
      </c>
      <c r="F56" s="8">
        <v>0.31640079023504558</v>
      </c>
      <c r="G56" s="37">
        <f t="shared" si="0"/>
        <v>-7.4621183278763548</v>
      </c>
    </row>
    <row r="57" spans="1:7" x14ac:dyDescent="0.15">
      <c r="A57" s="7" t="s">
        <v>58</v>
      </c>
      <c r="B57" s="28">
        <v>668.93</v>
      </c>
      <c r="C57" s="8">
        <v>0.28125808596499741</v>
      </c>
      <c r="D57" s="16">
        <v>50</v>
      </c>
      <c r="E57" s="10">
        <v>735.85</v>
      </c>
      <c r="F57" s="8">
        <v>0.29546882090212728</v>
      </c>
      <c r="G57" s="37">
        <f t="shared" si="0"/>
        <v>-9.0942447509682722</v>
      </c>
    </row>
    <row r="58" spans="1:7" x14ac:dyDescent="0.15">
      <c r="A58" s="7" t="s">
        <v>59</v>
      </c>
      <c r="B58" s="28">
        <v>667.87</v>
      </c>
      <c r="C58" s="8">
        <v>0.28081239871652164</v>
      </c>
      <c r="D58" s="15">
        <v>51</v>
      </c>
      <c r="E58" s="10">
        <v>884.45</v>
      </c>
      <c r="F58" s="8">
        <v>0.35513677875502686</v>
      </c>
      <c r="G58" s="37">
        <f t="shared" si="0"/>
        <v>-24.487534626038787</v>
      </c>
    </row>
    <row r="59" spans="1:7" x14ac:dyDescent="0.15">
      <c r="A59" s="7" t="s">
        <v>60</v>
      </c>
      <c r="B59" s="28">
        <v>627.36</v>
      </c>
      <c r="C59" s="8">
        <v>0.26377957755071646</v>
      </c>
      <c r="D59" s="16">
        <v>52</v>
      </c>
      <c r="E59" s="10">
        <v>629.04</v>
      </c>
      <c r="F59" s="8">
        <v>0.25258097044271816</v>
      </c>
      <c r="G59" s="37">
        <f t="shared" si="0"/>
        <v>-0.26707363601677914</v>
      </c>
    </row>
    <row r="60" spans="1:7" x14ac:dyDescent="0.15">
      <c r="A60" s="7" t="s">
        <v>61</v>
      </c>
      <c r="B60" s="28">
        <v>607.55999999999995</v>
      </c>
      <c r="C60" s="8">
        <v>0.25545447611692373</v>
      </c>
      <c r="D60" s="15">
        <v>53</v>
      </c>
      <c r="E60" s="10">
        <v>586.75</v>
      </c>
      <c r="F60" s="8">
        <v>0.23560009603088022</v>
      </c>
      <c r="G60" s="37">
        <f t="shared" si="0"/>
        <v>3.5466553046442195</v>
      </c>
    </row>
    <row r="61" spans="1:7" x14ac:dyDescent="0.15">
      <c r="A61" s="7" t="s">
        <v>62</v>
      </c>
      <c r="B61" s="28">
        <v>578.9</v>
      </c>
      <c r="C61" s="8">
        <v>0.24340410202134305</v>
      </c>
      <c r="D61" s="16">
        <v>54</v>
      </c>
      <c r="E61" s="10">
        <v>626.75</v>
      </c>
      <c r="F61" s="8">
        <v>0.25166145749868629</v>
      </c>
      <c r="G61" s="37">
        <f t="shared" si="0"/>
        <v>-7.6346230554447558</v>
      </c>
    </row>
    <row r="62" spans="1:7" x14ac:dyDescent="0.15">
      <c r="A62" s="7" t="s">
        <v>63</v>
      </c>
      <c r="B62" s="28">
        <v>557.88</v>
      </c>
      <c r="C62" s="8">
        <v>0.23456603979213486</v>
      </c>
      <c r="D62" s="15">
        <v>55</v>
      </c>
      <c r="E62" s="10">
        <v>546.95000000000005</v>
      </c>
      <c r="F62" s="8">
        <v>0.21961904137041319</v>
      </c>
      <c r="G62" s="37">
        <f t="shared" si="0"/>
        <v>1.9983545113812839</v>
      </c>
    </row>
    <row r="63" spans="1:7" x14ac:dyDescent="0.15">
      <c r="A63" s="7" t="s">
        <v>64</v>
      </c>
      <c r="B63" s="28">
        <v>550.47</v>
      </c>
      <c r="C63" s="8">
        <v>0.23145043364948817</v>
      </c>
      <c r="D63" s="16">
        <v>56</v>
      </c>
      <c r="E63" s="10">
        <v>573.91999999999996</v>
      </c>
      <c r="F63" s="8">
        <v>0.2304484143400814</v>
      </c>
      <c r="G63" s="37">
        <f t="shared" si="0"/>
        <v>-4.0859353219960814</v>
      </c>
    </row>
    <row r="64" spans="1:7" x14ac:dyDescent="0.15">
      <c r="A64" s="7" t="s">
        <v>65</v>
      </c>
      <c r="B64" s="28">
        <v>517.99</v>
      </c>
      <c r="C64" s="8">
        <v>0.21779390362072115</v>
      </c>
      <c r="D64" s="15">
        <v>57</v>
      </c>
      <c r="E64" s="10">
        <v>610.89</v>
      </c>
      <c r="F64" s="8">
        <v>0.24529312767670114</v>
      </c>
      <c r="G64" s="37">
        <f t="shared" si="0"/>
        <v>-15.207320466859819</v>
      </c>
    </row>
    <row r="65" spans="1:7" x14ac:dyDescent="0.15">
      <c r="A65" s="7" t="s">
        <v>66</v>
      </c>
      <c r="B65" s="28">
        <v>495.45</v>
      </c>
      <c r="C65" s="8">
        <v>0.20831674269558542</v>
      </c>
      <c r="D65" s="16">
        <v>58</v>
      </c>
      <c r="E65" s="10">
        <v>569.99</v>
      </c>
      <c r="F65" s="8">
        <v>0.22887038557586947</v>
      </c>
      <c r="G65" s="37">
        <f t="shared" si="0"/>
        <v>-13.077422410919493</v>
      </c>
    </row>
    <row r="66" spans="1:7" x14ac:dyDescent="0.15">
      <c r="A66" s="7" t="s">
        <v>67</v>
      </c>
      <c r="B66" s="28">
        <v>478.54</v>
      </c>
      <c r="C66" s="8">
        <v>0.20120676970339177</v>
      </c>
      <c r="D66" s="15">
        <v>59</v>
      </c>
      <c r="E66" s="10">
        <v>507.18</v>
      </c>
      <c r="F66" s="8">
        <v>0.20365003273104701</v>
      </c>
      <c r="G66" s="37">
        <f t="shared" si="0"/>
        <v>-5.6469103671280436</v>
      </c>
    </row>
    <row r="67" spans="1:7" x14ac:dyDescent="0.15">
      <c r="A67" s="7" t="s">
        <v>68</v>
      </c>
      <c r="B67" s="28">
        <v>426.39</v>
      </c>
      <c r="C67" s="8">
        <v>0.17927979799772059</v>
      </c>
      <c r="D67" s="16">
        <v>60</v>
      </c>
      <c r="E67" s="10">
        <v>463.4</v>
      </c>
      <c r="F67" s="8">
        <v>0.18607087260453323</v>
      </c>
      <c r="G67" s="37">
        <f t="shared" si="0"/>
        <v>-7.986620630125163</v>
      </c>
    </row>
    <row r="68" spans="1:7" x14ac:dyDescent="0.15">
      <c r="A68" s="7" t="s">
        <v>69</v>
      </c>
      <c r="B68" s="28">
        <v>416.42</v>
      </c>
      <c r="C68" s="8">
        <v>0.17508781510403812</v>
      </c>
      <c r="D68" s="15">
        <v>61</v>
      </c>
      <c r="E68" s="10">
        <v>411.46</v>
      </c>
      <c r="F68" s="8">
        <v>0.16521519473858706</v>
      </c>
      <c r="G68" s="37">
        <f t="shared" si="0"/>
        <v>1.20546347154038</v>
      </c>
    </row>
    <row r="69" spans="1:7" x14ac:dyDescent="0.15">
      <c r="A69" s="7" t="s">
        <v>70</v>
      </c>
      <c r="B69" s="28">
        <v>414.83</v>
      </c>
      <c r="C69" s="8">
        <v>0.17441928423132447</v>
      </c>
      <c r="D69" s="16">
        <v>62</v>
      </c>
      <c r="E69" s="10">
        <v>456.52</v>
      </c>
      <c r="F69" s="8">
        <v>0.1833083184320706</v>
      </c>
      <c r="G69" s="37">
        <f t="shared" si="0"/>
        <v>-9.1321300271620114</v>
      </c>
    </row>
    <row r="70" spans="1:7" x14ac:dyDescent="0.15">
      <c r="A70" s="7" t="s">
        <v>71</v>
      </c>
      <c r="B70" s="28">
        <v>401.68</v>
      </c>
      <c r="C70" s="8">
        <v>0.16889023959221469</v>
      </c>
      <c r="D70" s="15">
        <v>63</v>
      </c>
      <c r="E70" s="10">
        <v>233.23</v>
      </c>
      <c r="F70" s="8">
        <v>9.3649783378410206E-2</v>
      </c>
      <c r="G70" s="37">
        <f t="shared" si="0"/>
        <v>72.224842430219113</v>
      </c>
    </row>
    <row r="71" spans="1:7" x14ac:dyDescent="0.15">
      <c r="A71" s="7" t="s">
        <v>72</v>
      </c>
      <c r="B71" s="28">
        <v>398.53</v>
      </c>
      <c r="C71" s="8">
        <v>0.16756579163683855</v>
      </c>
      <c r="D71" s="16">
        <v>64</v>
      </c>
      <c r="E71" s="10">
        <v>492.77</v>
      </c>
      <c r="F71" s="8">
        <v>0.19786392726226987</v>
      </c>
      <c r="G71" s="37">
        <f t="shared" si="0"/>
        <v>-19.124540860847862</v>
      </c>
    </row>
    <row r="72" spans="1:7" x14ac:dyDescent="0.15">
      <c r="A72" s="7" t="s">
        <v>73</v>
      </c>
      <c r="B72" s="28">
        <v>383.51</v>
      </c>
      <c r="C72" s="8">
        <v>0.16125048741787057</v>
      </c>
      <c r="D72" s="15">
        <v>65</v>
      </c>
      <c r="E72" s="10">
        <v>475.6</v>
      </c>
      <c r="F72" s="8">
        <v>0.19096958785221413</v>
      </c>
      <c r="G72" s="37">
        <f t="shared" ref="G72:G135" si="1">(B72/E72-1)*100</f>
        <v>-19.362910008410438</v>
      </c>
    </row>
    <row r="73" spans="1:7" x14ac:dyDescent="0.15">
      <c r="A73" s="7" t="s">
        <v>74</v>
      </c>
      <c r="B73" s="28">
        <v>360.4</v>
      </c>
      <c r="C73" s="8">
        <v>0.15153366448176203</v>
      </c>
      <c r="D73" s="16">
        <v>66</v>
      </c>
      <c r="E73" s="10">
        <v>458.3</v>
      </c>
      <c r="F73" s="8">
        <v>0.18402304901738797</v>
      </c>
      <c r="G73" s="37">
        <f t="shared" si="1"/>
        <v>-21.361553567532187</v>
      </c>
    </row>
    <row r="74" spans="1:7" x14ac:dyDescent="0.15">
      <c r="A74" s="7" t="s">
        <v>75</v>
      </c>
      <c r="B74" s="28">
        <v>352.7</v>
      </c>
      <c r="C74" s="8">
        <v>0.14829612503528708</v>
      </c>
      <c r="D74" s="15">
        <v>67</v>
      </c>
      <c r="E74" s="10">
        <v>356.97</v>
      </c>
      <c r="F74" s="8">
        <v>0.14333560507906828</v>
      </c>
      <c r="G74" s="37">
        <f t="shared" si="1"/>
        <v>-1.1961789506121034</v>
      </c>
    </row>
    <row r="75" spans="1:7" x14ac:dyDescent="0.15">
      <c r="A75" s="7" t="s">
        <v>76</v>
      </c>
      <c r="B75" s="28">
        <v>338.99</v>
      </c>
      <c r="C75" s="8">
        <v>0.14253162298188818</v>
      </c>
      <c r="D75" s="16">
        <v>68</v>
      </c>
      <c r="E75" s="10">
        <v>417.94</v>
      </c>
      <c r="F75" s="8">
        <v>0.16781713529637166</v>
      </c>
      <c r="G75" s="37">
        <f t="shared" si="1"/>
        <v>-18.890271330813036</v>
      </c>
    </row>
    <row r="76" spans="1:7" x14ac:dyDescent="0.15">
      <c r="A76" s="7" t="s">
        <v>77</v>
      </c>
      <c r="B76" s="28">
        <v>311.26</v>
      </c>
      <c r="C76" s="8">
        <v>0.13087227637789467</v>
      </c>
      <c r="D76" s="15">
        <v>69</v>
      </c>
      <c r="E76" s="10">
        <v>326.58</v>
      </c>
      <c r="F76" s="8">
        <v>0.13113298570390261</v>
      </c>
      <c r="G76" s="37">
        <f t="shared" si="1"/>
        <v>-4.6910404801273842</v>
      </c>
    </row>
    <row r="77" spans="1:7" x14ac:dyDescent="0.15">
      <c r="A77" s="7" t="s">
        <v>78</v>
      </c>
      <c r="B77" s="28">
        <v>309.35000000000002</v>
      </c>
      <c r="C77" s="8">
        <v>0.13006919841130155</v>
      </c>
      <c r="D77" s="16">
        <v>70</v>
      </c>
      <c r="E77" s="10">
        <v>290.58</v>
      </c>
      <c r="F77" s="8">
        <v>0.11667776038287714</v>
      </c>
      <c r="G77" s="37">
        <f t="shared" si="1"/>
        <v>6.4594948034964794</v>
      </c>
    </row>
    <row r="78" spans="1:7" x14ac:dyDescent="0.15">
      <c r="A78" s="7" t="s">
        <v>79</v>
      </c>
      <c r="B78" s="28">
        <v>284.88</v>
      </c>
      <c r="C78" s="8">
        <v>0.11978055032620522</v>
      </c>
      <c r="D78" s="15">
        <v>71</v>
      </c>
      <c r="E78" s="10">
        <v>309.36</v>
      </c>
      <c r="F78" s="8">
        <v>0.12421856959201211</v>
      </c>
      <c r="G78" s="37">
        <f t="shared" si="1"/>
        <v>-7.9131109387121867</v>
      </c>
    </row>
    <row r="79" spans="1:7" x14ac:dyDescent="0.15">
      <c r="A79" s="7" t="s">
        <v>80</v>
      </c>
      <c r="B79" s="28">
        <v>252.35</v>
      </c>
      <c r="C79" s="8">
        <v>0.10610299731401954</v>
      </c>
      <c r="D79" s="16">
        <v>72</v>
      </c>
      <c r="E79" s="10">
        <v>297.88</v>
      </c>
      <c r="F79" s="8">
        <v>0.11960895885075176</v>
      </c>
      <c r="G79" s="37">
        <f t="shared" si="1"/>
        <v>-15.284678393984152</v>
      </c>
    </row>
    <row r="80" spans="1:7" x14ac:dyDescent="0.15">
      <c r="A80" s="7" t="s">
        <v>81</v>
      </c>
      <c r="B80" s="28">
        <v>248.94</v>
      </c>
      <c r="C80" s="8">
        <v>0.10466922984486637</v>
      </c>
      <c r="D80" s="15">
        <v>73</v>
      </c>
      <c r="E80" s="10">
        <v>252.94</v>
      </c>
      <c r="F80" s="8">
        <v>0.10156401924167165</v>
      </c>
      <c r="G80" s="37">
        <f t="shared" si="1"/>
        <v>-1.5814027041986201</v>
      </c>
    </row>
    <row r="81" spans="1:7" x14ac:dyDescent="0.15">
      <c r="A81" s="7" t="s">
        <v>82</v>
      </c>
      <c r="B81" s="28">
        <v>234.7</v>
      </c>
      <c r="C81" s="8">
        <v>9.8681884167229589E-2</v>
      </c>
      <c r="D81" s="16">
        <v>74</v>
      </c>
      <c r="E81" s="10">
        <v>224.72</v>
      </c>
      <c r="F81" s="8">
        <v>9.023272872613447E-2</v>
      </c>
      <c r="G81" s="37">
        <f t="shared" si="1"/>
        <v>4.4410822356710566</v>
      </c>
    </row>
    <row r="82" spans="1:7" x14ac:dyDescent="0.15">
      <c r="A82" s="7" t="s">
        <v>83</v>
      </c>
      <c r="B82" s="28">
        <v>224.46</v>
      </c>
      <c r="C82" s="8">
        <v>9.4376377163086292E-2</v>
      </c>
      <c r="D82" s="15">
        <v>75</v>
      </c>
      <c r="E82" s="10">
        <v>238.85</v>
      </c>
      <c r="F82" s="8">
        <v>9.5906404664636957E-2</v>
      </c>
      <c r="G82" s="37">
        <f t="shared" si="1"/>
        <v>-6.0247016956248682</v>
      </c>
    </row>
    <row r="83" spans="1:7" x14ac:dyDescent="0.15">
      <c r="A83" s="7" t="s">
        <v>84</v>
      </c>
      <c r="B83" s="28">
        <v>202.63</v>
      </c>
      <c r="C83" s="8">
        <v>8.5197742602495657E-2</v>
      </c>
      <c r="D83" s="16">
        <v>76</v>
      </c>
      <c r="E83" s="10">
        <v>164.36</v>
      </c>
      <c r="F83" s="8">
        <v>6.5996134271215118E-2</v>
      </c>
      <c r="G83" s="37">
        <f t="shared" si="1"/>
        <v>23.284254076417611</v>
      </c>
    </row>
    <row r="84" spans="1:7" x14ac:dyDescent="0.15">
      <c r="A84" s="7" t="s">
        <v>85</v>
      </c>
      <c r="B84" s="28">
        <v>200.45</v>
      </c>
      <c r="C84" s="8">
        <v>8.4281140525441722E-2</v>
      </c>
      <c r="D84" s="15">
        <v>77</v>
      </c>
      <c r="E84" s="18">
        <v>153.5</v>
      </c>
      <c r="F84" s="8">
        <v>6.1635474632705772E-2</v>
      </c>
      <c r="G84" s="37">
        <f t="shared" si="1"/>
        <v>30.586319218241044</v>
      </c>
    </row>
    <row r="85" spans="1:7" x14ac:dyDescent="0.15">
      <c r="A85" s="7" t="s">
        <v>86</v>
      </c>
      <c r="B85" s="28">
        <v>199.85</v>
      </c>
      <c r="C85" s="8">
        <v>8.4028864724417701E-2</v>
      </c>
      <c r="D85" s="16">
        <v>78</v>
      </c>
      <c r="E85" s="10">
        <v>185.61</v>
      </c>
      <c r="F85" s="8">
        <v>7.4528732550987103E-2</v>
      </c>
      <c r="G85" s="37">
        <f t="shared" si="1"/>
        <v>7.6720004310112389</v>
      </c>
    </row>
    <row r="86" spans="1:7" x14ac:dyDescent="0.15">
      <c r="A86" s="7" t="s">
        <v>87</v>
      </c>
      <c r="B86" s="28">
        <v>196.69</v>
      </c>
      <c r="C86" s="8">
        <v>8.2700212172357859E-2</v>
      </c>
      <c r="D86" s="15">
        <v>79</v>
      </c>
      <c r="E86" s="18">
        <v>223.6</v>
      </c>
      <c r="F86" s="8">
        <v>8.9783010605035893E-2</v>
      </c>
      <c r="G86" s="37">
        <f t="shared" si="1"/>
        <v>-12.034883720930234</v>
      </c>
    </row>
    <row r="87" spans="1:7" x14ac:dyDescent="0.15">
      <c r="A87" s="7" t="s">
        <v>88</v>
      </c>
      <c r="B87" s="28">
        <v>190.25</v>
      </c>
      <c r="C87" s="8">
        <v>7.9992451908033363E-2</v>
      </c>
      <c r="D87" s="16">
        <v>80</v>
      </c>
      <c r="E87" s="10">
        <v>203.29</v>
      </c>
      <c r="F87" s="8">
        <v>8.1627854319757359E-2</v>
      </c>
      <c r="G87" s="37">
        <f t="shared" si="1"/>
        <v>-6.4144817748044591</v>
      </c>
    </row>
    <row r="88" spans="1:7" x14ac:dyDescent="0.15">
      <c r="A88" s="7" t="s">
        <v>89</v>
      </c>
      <c r="B88" s="28">
        <v>171.48</v>
      </c>
      <c r="C88" s="8">
        <v>7.2100423932665234E-2</v>
      </c>
      <c r="D88" s="15">
        <v>81</v>
      </c>
      <c r="E88" s="18">
        <v>174.2</v>
      </c>
      <c r="F88" s="8">
        <v>6.9947229192295401E-2</v>
      </c>
      <c r="G88" s="37">
        <f t="shared" si="1"/>
        <v>-1.5614236509758905</v>
      </c>
    </row>
    <row r="89" spans="1:7" x14ac:dyDescent="0.15">
      <c r="A89" s="7" t="s">
        <v>90</v>
      </c>
      <c r="B89" s="27">
        <v>164</v>
      </c>
      <c r="C89" s="8">
        <v>6.8955385613232445E-2</v>
      </c>
      <c r="D89" s="16">
        <v>82</v>
      </c>
      <c r="E89" s="18">
        <v>262</v>
      </c>
      <c r="F89" s="8">
        <v>0.10520191761412973</v>
      </c>
      <c r="G89" s="37">
        <f t="shared" si="1"/>
        <v>-37.404580152671748</v>
      </c>
    </row>
    <row r="90" spans="1:7" x14ac:dyDescent="0.15">
      <c r="A90" s="7" t="s">
        <v>91</v>
      </c>
      <c r="B90" s="28">
        <v>158.68</v>
      </c>
      <c r="C90" s="8">
        <v>6.6718540177486116E-2</v>
      </c>
      <c r="D90" s="15">
        <v>83</v>
      </c>
      <c r="E90" s="10">
        <v>172.67</v>
      </c>
      <c r="F90" s="8">
        <v>6.9332882116151823E-2</v>
      </c>
      <c r="G90" s="37">
        <f t="shared" si="1"/>
        <v>-8.1021601899577078</v>
      </c>
    </row>
    <row r="91" spans="1:7" x14ac:dyDescent="0.15">
      <c r="A91" s="7" t="s">
        <v>92</v>
      </c>
      <c r="B91" s="28">
        <v>157.13</v>
      </c>
      <c r="C91" s="8">
        <v>6.6066827691507402E-2</v>
      </c>
      <c r="D91" s="16">
        <v>84</v>
      </c>
      <c r="E91" s="10">
        <v>144.13999999999999</v>
      </c>
      <c r="F91" s="8">
        <v>5.7877116049239147E-2</v>
      </c>
      <c r="G91" s="37">
        <f t="shared" si="1"/>
        <v>9.0120715970584122</v>
      </c>
    </row>
    <row r="92" spans="1:7" x14ac:dyDescent="0.15">
      <c r="A92" s="7" t="s">
        <v>93</v>
      </c>
      <c r="B92" s="28">
        <v>151.85</v>
      </c>
      <c r="C92" s="8">
        <v>6.384680064249601E-2</v>
      </c>
      <c r="D92" s="15">
        <v>85</v>
      </c>
      <c r="E92" s="18">
        <v>125.4</v>
      </c>
      <c r="F92" s="8">
        <v>5.0352368201572011E-2</v>
      </c>
      <c r="G92" s="37">
        <f t="shared" si="1"/>
        <v>21.092503987240828</v>
      </c>
    </row>
    <row r="93" spans="1:7" x14ac:dyDescent="0.15">
      <c r="A93" s="7" t="s">
        <v>94</v>
      </c>
      <c r="B93" s="28">
        <v>141.99</v>
      </c>
      <c r="C93" s="8">
        <v>5.9701068312334599E-2</v>
      </c>
      <c r="D93" s="16">
        <v>86</v>
      </c>
      <c r="E93" s="10">
        <v>156.94999999999999</v>
      </c>
      <c r="F93" s="8">
        <v>6.3020767059304039E-2</v>
      </c>
      <c r="G93" s="37">
        <f t="shared" si="1"/>
        <v>-9.5316979929913828</v>
      </c>
    </row>
    <row r="94" spans="1:7" x14ac:dyDescent="0.15">
      <c r="A94" s="7" t="s">
        <v>95</v>
      </c>
      <c r="B94" s="28">
        <v>135.94</v>
      </c>
      <c r="C94" s="8">
        <v>5.7157287318675719E-2</v>
      </c>
      <c r="D94" s="15">
        <v>87</v>
      </c>
      <c r="E94" s="10">
        <v>196.07</v>
      </c>
      <c r="F94" s="8">
        <v>7.8728778574818373E-2</v>
      </c>
      <c r="G94" s="37">
        <f t="shared" si="1"/>
        <v>-30.667618707604426</v>
      </c>
    </row>
    <row r="95" spans="1:7" x14ac:dyDescent="0.15">
      <c r="A95" s="7" t="s">
        <v>96</v>
      </c>
      <c r="B95" s="28">
        <v>130.59</v>
      </c>
      <c r="C95" s="8">
        <v>5.490782809287819E-2</v>
      </c>
      <c r="D95" s="16">
        <v>88</v>
      </c>
      <c r="E95" s="10">
        <v>109.98</v>
      </c>
      <c r="F95" s="8">
        <v>4.4160713355732774E-2</v>
      </c>
      <c r="G95" s="37">
        <f t="shared" si="1"/>
        <v>18.739770867430437</v>
      </c>
    </row>
    <row r="96" spans="1:7" x14ac:dyDescent="0.15">
      <c r="A96" s="7" t="s">
        <v>97</v>
      </c>
      <c r="B96" s="28">
        <v>129.35</v>
      </c>
      <c r="C96" s="8">
        <v>5.4386458104095217E-2</v>
      </c>
      <c r="D96" s="15">
        <v>89</v>
      </c>
      <c r="E96" s="10">
        <v>136.02000000000001</v>
      </c>
      <c r="F96" s="8">
        <v>5.4616659671274527E-2</v>
      </c>
      <c r="G96" s="37">
        <f t="shared" si="1"/>
        <v>-4.9036906337303403</v>
      </c>
    </row>
    <row r="97" spans="1:7" x14ac:dyDescent="0.15">
      <c r="A97" s="7" t="s">
        <v>98</v>
      </c>
      <c r="B97" s="28">
        <v>127.63</v>
      </c>
      <c r="C97" s="8">
        <v>5.3663267474493029E-2</v>
      </c>
      <c r="D97" s="16">
        <v>90</v>
      </c>
      <c r="E97" s="10">
        <v>122.89</v>
      </c>
      <c r="F97" s="8">
        <v>4.9344517769467182E-2</v>
      </c>
      <c r="G97" s="37">
        <f t="shared" si="1"/>
        <v>3.8571079827487864</v>
      </c>
    </row>
    <row r="98" spans="1:7" x14ac:dyDescent="0.15">
      <c r="A98" s="7" t="s">
        <v>99</v>
      </c>
      <c r="B98" s="28">
        <v>120.36</v>
      </c>
      <c r="C98" s="8">
        <v>5.0606525685418638E-2</v>
      </c>
      <c r="D98" s="15">
        <v>91</v>
      </c>
      <c r="E98" s="10">
        <v>151.93</v>
      </c>
      <c r="F98" s="8">
        <v>6.1005066195094382E-2</v>
      </c>
      <c r="G98" s="37">
        <f t="shared" si="1"/>
        <v>-20.779306259461595</v>
      </c>
    </row>
    <row r="99" spans="1:7" x14ac:dyDescent="0.15">
      <c r="A99" s="7" t="s">
        <v>100</v>
      </c>
      <c r="B99" s="28">
        <v>119.11</v>
      </c>
      <c r="C99" s="8">
        <v>5.008095109995192E-2</v>
      </c>
      <c r="D99" s="16">
        <v>92</v>
      </c>
      <c r="E99" s="10">
        <v>131.07</v>
      </c>
      <c r="F99" s="8">
        <v>5.2629066189633519E-2</v>
      </c>
      <c r="G99" s="37">
        <f t="shared" si="1"/>
        <v>-9.1248950942244615</v>
      </c>
    </row>
    <row r="100" spans="1:7" x14ac:dyDescent="0.15">
      <c r="A100" s="7" t="s">
        <v>101</v>
      </c>
      <c r="B100" s="28">
        <v>118.91</v>
      </c>
      <c r="C100" s="8">
        <v>4.9996859166277254E-2</v>
      </c>
      <c r="D100" s="15">
        <v>93</v>
      </c>
      <c r="E100" s="10">
        <v>99.57</v>
      </c>
      <c r="F100" s="8">
        <v>3.9980744033736242E-2</v>
      </c>
      <c r="G100" s="37">
        <f t="shared" si="1"/>
        <v>19.423521140905908</v>
      </c>
    </row>
    <row r="101" spans="1:7" x14ac:dyDescent="0.15">
      <c r="A101" s="7" t="s">
        <v>102</v>
      </c>
      <c r="B101" s="28">
        <v>113.76</v>
      </c>
      <c r="C101" s="8">
        <v>4.7831491874154405E-2</v>
      </c>
      <c r="D101" s="16">
        <v>94</v>
      </c>
      <c r="E101" s="10">
        <v>122.22</v>
      </c>
      <c r="F101" s="8">
        <v>4.9075489964881425E-2</v>
      </c>
      <c r="G101" s="37">
        <f t="shared" si="1"/>
        <v>-6.9219440353460948</v>
      </c>
    </row>
    <row r="102" spans="1:7" x14ac:dyDescent="0.15">
      <c r="A102" s="7" t="s">
        <v>103</v>
      </c>
      <c r="B102" s="28">
        <v>110.18</v>
      </c>
      <c r="C102" s="8">
        <v>4.6326246261377747E-2</v>
      </c>
      <c r="D102" s="15">
        <v>95</v>
      </c>
      <c r="E102" s="10">
        <v>136.53</v>
      </c>
      <c r="F102" s="8">
        <v>5.4821442029989051E-2</v>
      </c>
      <c r="G102" s="37">
        <f t="shared" si="1"/>
        <v>-19.299787592470519</v>
      </c>
    </row>
    <row r="103" spans="1:7" x14ac:dyDescent="0.15">
      <c r="A103" s="7" t="s">
        <v>104</v>
      </c>
      <c r="B103" s="28">
        <v>99.17</v>
      </c>
      <c r="C103" s="8">
        <v>4.1696985312586962E-2</v>
      </c>
      <c r="D103" s="16">
        <v>96</v>
      </c>
      <c r="E103" s="10">
        <v>117.03</v>
      </c>
      <c r="F103" s="8">
        <v>4.6991528314433595E-2</v>
      </c>
      <c r="G103" s="37">
        <f t="shared" si="1"/>
        <v>-15.261044176706829</v>
      </c>
    </row>
    <row r="104" spans="1:7" x14ac:dyDescent="0.15">
      <c r="A104" s="7" t="s">
        <v>105</v>
      </c>
      <c r="B104" s="28">
        <v>96.52</v>
      </c>
      <c r="C104" s="8">
        <v>4.0582767191397529E-2</v>
      </c>
      <c r="D104" s="15">
        <v>97</v>
      </c>
      <c r="E104" s="10">
        <v>116.51</v>
      </c>
      <c r="F104" s="8">
        <v>4.6782730615352111E-2</v>
      </c>
      <c r="G104" s="37">
        <f t="shared" si="1"/>
        <v>-17.157325551454818</v>
      </c>
    </row>
    <row r="105" spans="1:7" x14ac:dyDescent="0.15">
      <c r="A105" s="7" t="s">
        <v>106</v>
      </c>
      <c r="B105" s="28">
        <v>96.36</v>
      </c>
      <c r="C105" s="8">
        <v>4.0515493644457792E-2</v>
      </c>
      <c r="D105" s="16">
        <v>98</v>
      </c>
      <c r="E105" s="18">
        <v>111.5</v>
      </c>
      <c r="F105" s="8">
        <v>4.4771045091509407E-2</v>
      </c>
      <c r="G105" s="37">
        <f t="shared" si="1"/>
        <v>-13.578475336322871</v>
      </c>
    </row>
    <row r="106" spans="1:7" x14ac:dyDescent="0.15">
      <c r="A106" s="7" t="s">
        <v>107</v>
      </c>
      <c r="B106" s="28">
        <v>92.32</v>
      </c>
      <c r="C106" s="8">
        <v>3.8816836584229381E-2</v>
      </c>
      <c r="D106" s="15">
        <v>99</v>
      </c>
      <c r="E106" s="10">
        <v>96.74</v>
      </c>
      <c r="F106" s="8">
        <v>3.8844402709888967E-2</v>
      </c>
      <c r="G106" s="37">
        <f t="shared" si="1"/>
        <v>-4.5689476948521879</v>
      </c>
    </row>
    <row r="107" spans="1:7" x14ac:dyDescent="0.15">
      <c r="A107" s="7" t="s">
        <v>108</v>
      </c>
      <c r="B107" s="28">
        <v>91.93</v>
      </c>
      <c r="C107" s="8">
        <v>3.8652857313563764E-2</v>
      </c>
      <c r="D107" s="16">
        <v>100</v>
      </c>
      <c r="E107" s="10">
        <v>112.37</v>
      </c>
      <c r="F107" s="8">
        <v>4.5120379703434188E-2</v>
      </c>
      <c r="G107" s="37">
        <f t="shared" si="1"/>
        <v>-18.189908338524518</v>
      </c>
    </row>
    <row r="108" spans="1:7" x14ac:dyDescent="0.15">
      <c r="A108" s="7" t="s">
        <v>109</v>
      </c>
      <c r="B108" s="27">
        <v>90.9</v>
      </c>
      <c r="C108" s="8">
        <v>3.8219783855139196E-2</v>
      </c>
      <c r="D108" s="15">
        <v>101</v>
      </c>
      <c r="E108" s="10">
        <v>140.38999999999999</v>
      </c>
      <c r="F108" s="8">
        <v>5.6371363411632319E-2</v>
      </c>
      <c r="G108" s="37">
        <f t="shared" si="1"/>
        <v>-35.25179856115107</v>
      </c>
    </row>
    <row r="109" spans="1:7" x14ac:dyDescent="0.15">
      <c r="A109" s="7" t="s">
        <v>110</v>
      </c>
      <c r="B109" s="28">
        <v>89.99</v>
      </c>
      <c r="C109" s="8">
        <v>3.7837165556919433E-2</v>
      </c>
      <c r="D109" s="16">
        <v>102</v>
      </c>
      <c r="E109" s="10">
        <v>87.27</v>
      </c>
      <c r="F109" s="8">
        <v>3.504187538238588E-2</v>
      </c>
      <c r="G109" s="37">
        <f t="shared" si="1"/>
        <v>3.116764065543709</v>
      </c>
    </row>
    <row r="110" spans="1:7" x14ac:dyDescent="0.15">
      <c r="A110" s="7" t="s">
        <v>111</v>
      </c>
      <c r="B110" s="28">
        <v>89.25</v>
      </c>
      <c r="C110" s="8">
        <v>3.7526025402323145E-2</v>
      </c>
      <c r="D110" s="15">
        <v>103</v>
      </c>
      <c r="E110" s="10">
        <v>123.12</v>
      </c>
      <c r="F110" s="8">
        <v>4.9436870597907072E-2</v>
      </c>
      <c r="G110" s="37">
        <f t="shared" si="1"/>
        <v>-27.509746588693961</v>
      </c>
    </row>
    <row r="111" spans="1:7" x14ac:dyDescent="0.15">
      <c r="A111" s="7" t="s">
        <v>112</v>
      </c>
      <c r="B111" s="27">
        <v>84.7</v>
      </c>
      <c r="C111" s="8">
        <v>3.5612933911224311E-2</v>
      </c>
      <c r="D111" s="16">
        <v>104</v>
      </c>
      <c r="E111" s="18">
        <v>51.7</v>
      </c>
      <c r="F111" s="8">
        <v>2.0759309697139339E-2</v>
      </c>
      <c r="G111" s="37">
        <f t="shared" si="1"/>
        <v>63.829787234042556</v>
      </c>
    </row>
    <row r="112" spans="1:7" x14ac:dyDescent="0.15">
      <c r="A112" s="7" t="s">
        <v>113</v>
      </c>
      <c r="B112" s="28">
        <v>84.15</v>
      </c>
      <c r="C112" s="8">
        <v>3.5381681093618965E-2</v>
      </c>
      <c r="D112" s="15">
        <v>105</v>
      </c>
      <c r="E112" s="18">
        <v>53.6</v>
      </c>
      <c r="F112" s="8">
        <v>2.1522224366860125E-2</v>
      </c>
      <c r="G112" s="37">
        <f t="shared" si="1"/>
        <v>56.996268656716431</v>
      </c>
    </row>
    <row r="113" spans="1:7" x14ac:dyDescent="0.15">
      <c r="A113" s="7" t="s">
        <v>114</v>
      </c>
      <c r="B113" s="28">
        <v>83.71</v>
      </c>
      <c r="C113" s="8">
        <v>3.519667883953468E-2</v>
      </c>
      <c r="D113" s="16">
        <v>106</v>
      </c>
      <c r="E113" s="10">
        <v>79.06</v>
      </c>
      <c r="F113" s="8">
        <v>3.1745280941118684E-2</v>
      </c>
      <c r="G113" s="37">
        <f t="shared" si="1"/>
        <v>5.8816089046293873</v>
      </c>
    </row>
    <row r="114" spans="1:7" x14ac:dyDescent="0.15">
      <c r="A114" s="7" t="s">
        <v>115</v>
      </c>
      <c r="B114" s="28">
        <v>82.76</v>
      </c>
      <c r="C114" s="8">
        <v>3.479724215457998E-2</v>
      </c>
      <c r="D114" s="15">
        <v>107</v>
      </c>
      <c r="E114" s="10">
        <v>83.33</v>
      </c>
      <c r="F114" s="8">
        <v>3.3459831277806981E-2</v>
      </c>
      <c r="G114" s="37">
        <f t="shared" si="1"/>
        <v>-0.6840273610944303</v>
      </c>
    </row>
    <row r="115" spans="1:7" x14ac:dyDescent="0.15">
      <c r="A115" s="7" t="s">
        <v>116</v>
      </c>
      <c r="B115" s="27">
        <v>77</v>
      </c>
      <c r="C115" s="8">
        <v>3.237539446474938E-2</v>
      </c>
      <c r="D115" s="16">
        <v>108</v>
      </c>
      <c r="E115" s="18">
        <v>92</v>
      </c>
      <c r="F115" s="8">
        <v>3.6941131375953951E-2</v>
      </c>
      <c r="G115" s="37">
        <f t="shared" si="1"/>
        <v>-16.30434782608695</v>
      </c>
    </row>
    <row r="116" spans="1:7" x14ac:dyDescent="0.15">
      <c r="A116" s="7" t="s">
        <v>117</v>
      </c>
      <c r="B116" s="28">
        <v>73.78</v>
      </c>
      <c r="C116" s="8">
        <v>3.1021514332587128E-2</v>
      </c>
      <c r="D116" s="15">
        <v>109</v>
      </c>
      <c r="E116" s="18">
        <v>73.599999999999994</v>
      </c>
      <c r="F116" s="8">
        <v>2.9552905100763156E-2</v>
      </c>
      <c r="G116" s="37">
        <f t="shared" si="1"/>
        <v>0.24456521739131265</v>
      </c>
    </row>
    <row r="117" spans="1:7" x14ac:dyDescent="0.15">
      <c r="A117" s="7" t="s">
        <v>118</v>
      </c>
      <c r="B117" s="28">
        <v>72.92</v>
      </c>
      <c r="C117" s="8">
        <v>3.0659919017786034E-2</v>
      </c>
      <c r="D117" s="16">
        <v>110</v>
      </c>
      <c r="E117" s="10">
        <v>68.25</v>
      </c>
      <c r="F117" s="8">
        <v>2.7404698004444096E-2</v>
      </c>
      <c r="G117" s="37">
        <f t="shared" si="1"/>
        <v>6.8424908424908448</v>
      </c>
    </row>
    <row r="118" spans="1:7" x14ac:dyDescent="0.15">
      <c r="A118" s="7" t="s">
        <v>119</v>
      </c>
      <c r="B118" s="28">
        <v>72.25</v>
      </c>
      <c r="C118" s="8">
        <v>3.0378211039975879E-2</v>
      </c>
      <c r="D118" s="15">
        <v>111</v>
      </c>
      <c r="E118" s="10">
        <v>65.86</v>
      </c>
      <c r="F118" s="8">
        <v>2.6445031656742685E-2</v>
      </c>
      <c r="G118" s="37">
        <f t="shared" si="1"/>
        <v>9.7023990282417252</v>
      </c>
    </row>
    <row r="119" spans="1:7" x14ac:dyDescent="0.15">
      <c r="A119" s="7" t="s">
        <v>120</v>
      </c>
      <c r="B119" s="28">
        <v>71.930000000000007</v>
      </c>
      <c r="C119" s="8">
        <v>3.02436639460964E-2</v>
      </c>
      <c r="D119" s="16">
        <v>112</v>
      </c>
      <c r="E119" s="10">
        <v>75.45</v>
      </c>
      <c r="F119" s="8">
        <v>3.029574306864919E-2</v>
      </c>
      <c r="G119" s="37">
        <f t="shared" si="1"/>
        <v>-4.6653412856196059</v>
      </c>
    </row>
    <row r="120" spans="1:7" x14ac:dyDescent="0.15">
      <c r="A120" s="7" t="s">
        <v>121</v>
      </c>
      <c r="B120" s="28">
        <v>66.09</v>
      </c>
      <c r="C120" s="8">
        <v>2.7788179482795924E-2</v>
      </c>
      <c r="D120" s="15">
        <v>113</v>
      </c>
      <c r="E120" s="18">
        <v>73.900000000000006</v>
      </c>
      <c r="F120" s="8">
        <v>2.9673365311771706E-2</v>
      </c>
      <c r="G120" s="37">
        <f t="shared" si="1"/>
        <v>-10.568335588633293</v>
      </c>
    </row>
    <row r="121" spans="1:7" x14ac:dyDescent="0.15">
      <c r="A121" s="7" t="s">
        <v>122</v>
      </c>
      <c r="B121" s="28">
        <v>64.98</v>
      </c>
      <c r="C121" s="8">
        <v>2.7321469250901485E-2</v>
      </c>
      <c r="D121" s="16">
        <v>114</v>
      </c>
      <c r="E121" s="10">
        <v>71.150000000000006</v>
      </c>
      <c r="F121" s="8">
        <v>2.8569146710860038E-2</v>
      </c>
      <c r="G121" s="37">
        <f t="shared" si="1"/>
        <v>-8.6718200983836979</v>
      </c>
    </row>
    <row r="122" spans="1:7" x14ac:dyDescent="0.15">
      <c r="A122" s="7" t="s">
        <v>123</v>
      </c>
      <c r="B122" s="28">
        <v>61.62</v>
      </c>
      <c r="C122" s="8">
        <v>2.5908724765166969E-2</v>
      </c>
      <c r="D122" s="15">
        <v>115</v>
      </c>
      <c r="E122" s="10">
        <v>39.729999999999997</v>
      </c>
      <c r="F122" s="8">
        <v>1.595294727789837E-2</v>
      </c>
      <c r="G122" s="37">
        <f t="shared" si="1"/>
        <v>55.096904102693188</v>
      </c>
    </row>
    <row r="123" spans="1:7" x14ac:dyDescent="0.15">
      <c r="A123" s="7" t="s">
        <v>124</v>
      </c>
      <c r="B123" s="28">
        <v>60.91</v>
      </c>
      <c r="C123" s="8">
        <v>2.5610198400621873E-2</v>
      </c>
      <c r="D123" s="16">
        <v>116</v>
      </c>
      <c r="E123" s="10">
        <v>55.93</v>
      </c>
      <c r="F123" s="8">
        <v>2.2457798672359829E-2</v>
      </c>
      <c r="G123" s="37">
        <f t="shared" si="1"/>
        <v>8.903987126765589</v>
      </c>
    </row>
    <row r="124" spans="1:7" x14ac:dyDescent="0.15">
      <c r="A124" s="7" t="s">
        <v>125</v>
      </c>
      <c r="B124" s="27">
        <v>59.7</v>
      </c>
      <c r="C124" s="8">
        <v>2.5101442201890103E-2</v>
      </c>
      <c r="D124" s="15">
        <v>117</v>
      </c>
      <c r="E124" s="18">
        <v>32.299999999999997</v>
      </c>
      <c r="F124" s="8">
        <v>1.2969549385253397E-2</v>
      </c>
      <c r="G124" s="37">
        <f t="shared" si="1"/>
        <v>84.829721362229122</v>
      </c>
    </row>
    <row r="125" spans="1:7" x14ac:dyDescent="0.15">
      <c r="A125" s="7" t="s">
        <v>126</v>
      </c>
      <c r="B125" s="27">
        <v>59.3</v>
      </c>
      <c r="C125" s="8">
        <v>2.4933258334540753E-2</v>
      </c>
      <c r="D125" s="16">
        <v>118</v>
      </c>
      <c r="E125" s="18">
        <v>71</v>
      </c>
      <c r="F125" s="8">
        <v>2.8508916605355764E-2</v>
      </c>
      <c r="G125" s="37">
        <f t="shared" si="1"/>
        <v>-16.47887323943662</v>
      </c>
    </row>
    <row r="126" spans="1:7" x14ac:dyDescent="0.15">
      <c r="A126" s="7" t="s">
        <v>127</v>
      </c>
      <c r="B126" s="27">
        <v>54.7</v>
      </c>
      <c r="C126" s="8">
        <v>2.2999143860023257E-2</v>
      </c>
      <c r="D126" s="15">
        <v>119</v>
      </c>
      <c r="E126" s="10">
        <v>9.51</v>
      </c>
      <c r="F126" s="8">
        <v>3.818588688970892E-3</v>
      </c>
      <c r="G126" s="37">
        <f t="shared" si="1"/>
        <v>475.18401682439543</v>
      </c>
    </row>
    <row r="127" spans="1:7" x14ac:dyDescent="0.15">
      <c r="A127" s="7" t="s">
        <v>128</v>
      </c>
      <c r="B127" s="28">
        <v>54.24</v>
      </c>
      <c r="C127" s="8">
        <v>2.2805732412571507E-2</v>
      </c>
      <c r="D127" s="16">
        <v>120</v>
      </c>
      <c r="E127" s="10">
        <v>82.95</v>
      </c>
      <c r="F127" s="8">
        <v>3.3307248343862825E-2</v>
      </c>
      <c r="G127" s="37">
        <f t="shared" si="1"/>
        <v>-34.611211573236886</v>
      </c>
    </row>
    <row r="128" spans="1:7" x14ac:dyDescent="0.15">
      <c r="A128" s="7" t="s">
        <v>129</v>
      </c>
      <c r="B128" s="28">
        <v>53.21</v>
      </c>
      <c r="C128" s="8">
        <v>2.2372658954146939E-2</v>
      </c>
      <c r="D128" s="15">
        <v>121</v>
      </c>
      <c r="E128" s="10">
        <v>52.88</v>
      </c>
      <c r="F128" s="8">
        <v>2.1233119860439617E-2</v>
      </c>
      <c r="G128" s="37">
        <f t="shared" si="1"/>
        <v>0.62405446293494204</v>
      </c>
    </row>
    <row r="129" spans="1:7" x14ac:dyDescent="0.15">
      <c r="A129" s="7" t="s">
        <v>130</v>
      </c>
      <c r="B129" s="28">
        <v>53.13</v>
      </c>
      <c r="C129" s="8">
        <v>2.2339022180677071E-2</v>
      </c>
      <c r="D129" s="16">
        <v>122</v>
      </c>
      <c r="E129" s="10">
        <v>58.51</v>
      </c>
      <c r="F129" s="8">
        <v>2.3493756487033318E-2</v>
      </c>
      <c r="G129" s="37">
        <f t="shared" si="1"/>
        <v>-9.1950094001025384</v>
      </c>
    </row>
    <row r="130" spans="1:7" x14ac:dyDescent="0.15">
      <c r="A130" s="7" t="s">
        <v>131</v>
      </c>
      <c r="B130" s="27">
        <v>52</v>
      </c>
      <c r="C130" s="8">
        <v>2.1863902755415162E-2</v>
      </c>
      <c r="D130" s="15">
        <v>123</v>
      </c>
      <c r="E130" s="18">
        <v>80</v>
      </c>
      <c r="F130" s="8">
        <v>3.2122722935612129E-2</v>
      </c>
      <c r="G130" s="37">
        <f t="shared" si="1"/>
        <v>-35</v>
      </c>
    </row>
    <row r="131" spans="1:7" x14ac:dyDescent="0.15">
      <c r="A131" s="7" t="s">
        <v>132</v>
      </c>
      <c r="B131" s="28">
        <v>50.02</v>
      </c>
      <c r="C131" s="8">
        <v>2.1031392612035894E-2</v>
      </c>
      <c r="D131" s="16">
        <v>124</v>
      </c>
      <c r="E131" s="10">
        <v>45.18</v>
      </c>
      <c r="F131" s="8">
        <v>1.8141307777886952E-2</v>
      </c>
      <c r="G131" s="37">
        <f t="shared" si="1"/>
        <v>10.712704736609124</v>
      </c>
    </row>
    <row r="132" spans="1:7" x14ac:dyDescent="0.15">
      <c r="A132" s="7" t="s">
        <v>133</v>
      </c>
      <c r="B132" s="27">
        <v>47.8</v>
      </c>
      <c r="C132" s="8">
        <v>2.0097972148247014E-2</v>
      </c>
      <c r="D132" s="15">
        <v>125</v>
      </c>
      <c r="E132" s="10">
        <v>41.91</v>
      </c>
      <c r="F132" s="8">
        <v>1.6828291477893803E-2</v>
      </c>
      <c r="G132" s="37">
        <f t="shared" si="1"/>
        <v>14.053925077547124</v>
      </c>
    </row>
    <row r="133" spans="1:7" x14ac:dyDescent="0.15">
      <c r="A133" s="7" t="s">
        <v>134</v>
      </c>
      <c r="B133" s="28">
        <v>44.53</v>
      </c>
      <c r="C133" s="8">
        <v>1.8723069032666101E-2</v>
      </c>
      <c r="D133" s="16">
        <v>126</v>
      </c>
      <c r="E133" s="10">
        <v>43.3</v>
      </c>
      <c r="F133" s="8">
        <v>1.7386423788900061E-2</v>
      </c>
      <c r="G133" s="37">
        <f t="shared" si="1"/>
        <v>2.8406466512702178</v>
      </c>
    </row>
    <row r="134" spans="1:7" x14ac:dyDescent="0.15">
      <c r="A134" s="7" t="s">
        <v>135</v>
      </c>
      <c r="B134" s="27">
        <v>44</v>
      </c>
      <c r="C134" s="8">
        <v>1.8500225408428217E-2</v>
      </c>
      <c r="D134" s="15">
        <v>127</v>
      </c>
      <c r="E134" s="18">
        <v>59</v>
      </c>
      <c r="F134" s="8">
        <v>2.3690508165013946E-2</v>
      </c>
      <c r="G134" s="37">
        <f t="shared" si="1"/>
        <v>-25.423728813559322</v>
      </c>
    </row>
    <row r="135" spans="1:7" x14ac:dyDescent="0.15">
      <c r="A135" s="7" t="s">
        <v>136</v>
      </c>
      <c r="B135" s="28">
        <v>43.24</v>
      </c>
      <c r="C135" s="8">
        <v>1.8180676060464456E-2</v>
      </c>
      <c r="D135" s="16">
        <v>128</v>
      </c>
      <c r="E135" s="10">
        <v>43.09</v>
      </c>
      <c r="F135" s="8">
        <v>1.7302101641194084E-2</v>
      </c>
      <c r="G135" s="37">
        <f t="shared" si="1"/>
        <v>0.34810860988627734</v>
      </c>
    </row>
    <row r="136" spans="1:7" x14ac:dyDescent="0.15">
      <c r="A136" s="7" t="s">
        <v>137</v>
      </c>
      <c r="B136" s="28">
        <v>43.09</v>
      </c>
      <c r="C136" s="8">
        <v>1.8117607110208451E-2</v>
      </c>
      <c r="D136" s="15">
        <v>129</v>
      </c>
      <c r="E136" s="10">
        <v>45.18</v>
      </c>
      <c r="F136" s="8">
        <v>1.8141307777886952E-2</v>
      </c>
      <c r="G136" s="37">
        <f t="shared" ref="G136:G184" si="2">(B136/E136-1)*100</f>
        <v>-4.6259406817175659</v>
      </c>
    </row>
    <row r="137" spans="1:7" x14ac:dyDescent="0.15">
      <c r="A137" s="7" t="s">
        <v>138</v>
      </c>
      <c r="B137" s="28">
        <v>40.71</v>
      </c>
      <c r="C137" s="8">
        <v>1.7116913099479832E-2</v>
      </c>
      <c r="D137" s="16">
        <v>130</v>
      </c>
      <c r="E137" s="10">
        <v>36.11</v>
      </c>
      <c r="F137" s="8">
        <v>1.4499394065061925E-2</v>
      </c>
      <c r="G137" s="37">
        <f t="shared" si="2"/>
        <v>12.738853503184711</v>
      </c>
    </row>
    <row r="138" spans="1:7" x14ac:dyDescent="0.15">
      <c r="A138" s="7" t="s">
        <v>139</v>
      </c>
      <c r="B138" s="28">
        <v>40.49</v>
      </c>
      <c r="C138" s="8">
        <v>1.7024411972437689E-2</v>
      </c>
      <c r="D138" s="15">
        <v>131</v>
      </c>
      <c r="E138" s="10">
        <v>43.35</v>
      </c>
      <c r="F138" s="8">
        <v>1.7406500490734823E-2</v>
      </c>
      <c r="G138" s="37">
        <f t="shared" si="2"/>
        <v>-6.5974625144175292</v>
      </c>
    </row>
    <row r="139" spans="1:7" x14ac:dyDescent="0.15">
      <c r="A139" s="7" t="s">
        <v>140</v>
      </c>
      <c r="B139" s="28">
        <v>40.17</v>
      </c>
      <c r="C139" s="8">
        <v>1.6889864878558213E-2</v>
      </c>
      <c r="D139" s="16">
        <v>132</v>
      </c>
      <c r="E139" s="10">
        <v>32.03</v>
      </c>
      <c r="F139" s="8">
        <v>1.2861135195345706E-2</v>
      </c>
      <c r="G139" s="37">
        <f t="shared" si="2"/>
        <v>25.413674679987519</v>
      </c>
    </row>
    <row r="140" spans="1:7" x14ac:dyDescent="0.15">
      <c r="A140" s="7" t="s">
        <v>141</v>
      </c>
      <c r="B140" s="27">
        <v>37</v>
      </c>
      <c r="C140" s="8">
        <v>1.5557007729814635E-2</v>
      </c>
      <c r="D140" s="15">
        <v>133</v>
      </c>
      <c r="E140" s="18">
        <v>33</v>
      </c>
      <c r="F140" s="8">
        <v>1.3250623210940005E-2</v>
      </c>
      <c r="G140" s="37">
        <f t="shared" si="2"/>
        <v>12.12121212121211</v>
      </c>
    </row>
    <row r="141" spans="1:7" x14ac:dyDescent="0.15">
      <c r="A141" s="7" t="s">
        <v>142</v>
      </c>
      <c r="B141" s="28">
        <v>36.159999999999997</v>
      </c>
      <c r="C141" s="8">
        <v>1.5203821608381006E-2</v>
      </c>
      <c r="D141" s="16">
        <v>134</v>
      </c>
      <c r="E141" s="10">
        <v>39.409999999999997</v>
      </c>
      <c r="F141" s="8">
        <v>1.5824456386155924E-2</v>
      </c>
      <c r="G141" s="37">
        <f t="shared" si="2"/>
        <v>-8.2466379091601141</v>
      </c>
    </row>
    <row r="142" spans="1:7" x14ac:dyDescent="0.15">
      <c r="A142" s="7" t="s">
        <v>143</v>
      </c>
      <c r="B142" s="28">
        <v>34.68</v>
      </c>
      <c r="C142" s="8">
        <v>1.4581541299188419E-2</v>
      </c>
      <c r="D142" s="15">
        <v>135</v>
      </c>
      <c r="E142" s="10">
        <v>31.8</v>
      </c>
      <c r="F142" s="8">
        <v>1.2768782366905823E-2</v>
      </c>
      <c r="G142" s="37">
        <f t="shared" si="2"/>
        <v>9.0566037735849036</v>
      </c>
    </row>
    <row r="143" spans="1:7" x14ac:dyDescent="0.15">
      <c r="A143" s="7" t="s">
        <v>144</v>
      </c>
      <c r="B143" s="28">
        <v>33.090000000000003</v>
      </c>
      <c r="C143" s="8">
        <v>1.3913010426474763E-2</v>
      </c>
      <c r="D143" s="16">
        <v>136</v>
      </c>
      <c r="E143" s="10">
        <v>21.87</v>
      </c>
      <c r="F143" s="8">
        <v>8.781549382522966E-3</v>
      </c>
      <c r="G143" s="37">
        <f t="shared" si="2"/>
        <v>51.303155006858717</v>
      </c>
    </row>
    <row r="144" spans="1:7" x14ac:dyDescent="0.15">
      <c r="A144" s="7" t="s">
        <v>145</v>
      </c>
      <c r="B144" s="28">
        <v>32.130000000000003</v>
      </c>
      <c r="C144" s="8">
        <v>1.3509369144836331E-2</v>
      </c>
      <c r="D144" s="15">
        <v>137</v>
      </c>
      <c r="E144" s="10">
        <v>36.090000000000003</v>
      </c>
      <c r="F144" s="8">
        <v>1.4491363384328023E-2</v>
      </c>
      <c r="G144" s="37">
        <f t="shared" si="2"/>
        <v>-10.97256857855362</v>
      </c>
    </row>
    <row r="145" spans="1:7" x14ac:dyDescent="0.15">
      <c r="A145" s="7" t="s">
        <v>146</v>
      </c>
      <c r="B145" s="28">
        <v>30.83</v>
      </c>
      <c r="C145" s="8">
        <v>1.2962771575950952E-2</v>
      </c>
      <c r="D145" s="16">
        <v>138</v>
      </c>
      <c r="E145" s="10">
        <v>43.7</v>
      </c>
      <c r="F145" s="8">
        <v>1.7547037403578127E-2</v>
      </c>
      <c r="G145" s="37">
        <f t="shared" si="2"/>
        <v>-29.450800915331822</v>
      </c>
    </row>
    <row r="146" spans="1:7" x14ac:dyDescent="0.15">
      <c r="A146" s="7" t="s">
        <v>147</v>
      </c>
      <c r="B146" s="28">
        <v>24.98</v>
      </c>
      <c r="C146" s="8">
        <v>1.0503082515966745E-2</v>
      </c>
      <c r="D146" s="15">
        <v>139</v>
      </c>
      <c r="E146" s="10">
        <v>16.649999999999999</v>
      </c>
      <c r="F146" s="8">
        <v>6.685541710974274E-3</v>
      </c>
      <c r="G146" s="37">
        <f t="shared" si="2"/>
        <v>50.030030030030034</v>
      </c>
    </row>
    <row r="147" spans="1:7" x14ac:dyDescent="0.15">
      <c r="A147" s="7" t="s">
        <v>148</v>
      </c>
      <c r="B147" s="28">
        <v>24.79</v>
      </c>
      <c r="C147" s="8">
        <v>1.0423195178975804E-2</v>
      </c>
      <c r="D147" s="16">
        <v>140</v>
      </c>
      <c r="E147" s="10">
        <v>21.11</v>
      </c>
      <c r="F147" s="8">
        <v>8.4763835146346497E-3</v>
      </c>
      <c r="G147" s="37">
        <f t="shared" si="2"/>
        <v>17.432496447181435</v>
      </c>
    </row>
    <row r="148" spans="1:7" x14ac:dyDescent="0.15">
      <c r="A148" s="7" t="s">
        <v>149</v>
      </c>
      <c r="B148" s="27">
        <v>23</v>
      </c>
      <c r="C148" s="8">
        <v>9.670572372587477E-3</v>
      </c>
      <c r="D148" s="15">
        <v>141</v>
      </c>
      <c r="E148" s="10">
        <v>23.01</v>
      </c>
      <c r="F148" s="8">
        <v>9.2392981843554389E-3</v>
      </c>
      <c r="G148" s="37">
        <f t="shared" si="2"/>
        <v>-4.345936549327023E-2</v>
      </c>
    </row>
    <row r="149" spans="1:7" x14ac:dyDescent="0.15">
      <c r="A149" s="7" t="s">
        <v>150</v>
      </c>
      <c r="B149" s="28">
        <v>21.31</v>
      </c>
      <c r="C149" s="8">
        <v>8.9599955330364831E-3</v>
      </c>
      <c r="D149" s="16">
        <v>142</v>
      </c>
      <c r="E149" s="10">
        <v>23.31</v>
      </c>
      <c r="F149" s="8">
        <v>9.3597583953639821E-3</v>
      </c>
      <c r="G149" s="37">
        <f t="shared" si="2"/>
        <v>-8.580008580008581</v>
      </c>
    </row>
    <row r="150" spans="1:7" x14ac:dyDescent="0.15">
      <c r="A150" s="7" t="s">
        <v>151</v>
      </c>
      <c r="B150" s="28">
        <v>21.07</v>
      </c>
      <c r="C150" s="8">
        <v>8.8590852126268754E-3</v>
      </c>
      <c r="D150" s="15">
        <v>143</v>
      </c>
      <c r="E150" s="10">
        <v>15.17</v>
      </c>
      <c r="F150" s="8">
        <v>6.0912713366654504E-3</v>
      </c>
      <c r="G150" s="37">
        <f t="shared" si="2"/>
        <v>38.892551087673041</v>
      </c>
    </row>
    <row r="151" spans="1:7" x14ac:dyDescent="0.15">
      <c r="A151" s="7" t="s">
        <v>152</v>
      </c>
      <c r="B151" s="28">
        <v>19.329999999999998</v>
      </c>
      <c r="C151" s="8">
        <v>8.127485389657213E-3</v>
      </c>
      <c r="D151" s="16">
        <v>144</v>
      </c>
      <c r="E151" s="10">
        <v>17.79</v>
      </c>
      <c r="F151" s="8">
        <v>7.1432905128067468E-3</v>
      </c>
      <c r="G151" s="37">
        <f t="shared" si="2"/>
        <v>8.6565486228218127</v>
      </c>
    </row>
    <row r="152" spans="1:7" x14ac:dyDescent="0.15">
      <c r="A152" s="7" t="s">
        <v>153</v>
      </c>
      <c r="B152" s="28">
        <v>17.62</v>
      </c>
      <c r="C152" s="8">
        <v>7.4084993567387538E-3</v>
      </c>
      <c r="D152" s="15">
        <v>145</v>
      </c>
      <c r="E152" s="10">
        <v>20.76</v>
      </c>
      <c r="F152" s="8">
        <v>8.3358466017913486E-3</v>
      </c>
      <c r="G152" s="37">
        <f t="shared" si="2"/>
        <v>-15.125240847784205</v>
      </c>
    </row>
    <row r="153" spans="1:7" x14ac:dyDescent="0.15">
      <c r="A153" s="7" t="s">
        <v>154</v>
      </c>
      <c r="B153" s="28">
        <v>17.18</v>
      </c>
      <c r="C153" s="8">
        <v>7.2234971026544706E-3</v>
      </c>
      <c r="D153" s="16">
        <v>146</v>
      </c>
      <c r="E153" s="10">
        <v>21.42</v>
      </c>
      <c r="F153" s="8">
        <v>8.6008590660101476E-3</v>
      </c>
      <c r="G153" s="37">
        <f t="shared" si="2"/>
        <v>-19.794584500466861</v>
      </c>
    </row>
    <row r="154" spans="1:7" x14ac:dyDescent="0.15">
      <c r="A154" s="13" t="s">
        <v>155</v>
      </c>
      <c r="B154" s="32">
        <v>16.54</v>
      </c>
      <c r="C154" s="14">
        <v>6.9544029148955154E-3</v>
      </c>
      <c r="D154" s="15">
        <v>147</v>
      </c>
      <c r="E154" s="10">
        <v>16.77</v>
      </c>
      <c r="F154" s="8">
        <v>6.733725795377692E-3</v>
      </c>
      <c r="G154" s="37">
        <f t="shared" si="2"/>
        <v>-1.3714967203339312</v>
      </c>
    </row>
    <row r="155" spans="1:7" x14ac:dyDescent="0.15">
      <c r="A155" s="7" t="s">
        <v>156</v>
      </c>
      <c r="B155" s="28">
        <v>14.34</v>
      </c>
      <c r="C155" s="8">
        <v>6.0293916444741046E-3</v>
      </c>
      <c r="D155" s="16">
        <v>148</v>
      </c>
      <c r="E155" s="10">
        <v>14.71</v>
      </c>
      <c r="F155" s="8">
        <v>5.9065656797856799E-3</v>
      </c>
      <c r="G155" s="37">
        <f t="shared" si="2"/>
        <v>-2.5152957171991952</v>
      </c>
    </row>
    <row r="156" spans="1:7" x14ac:dyDescent="0.15">
      <c r="A156" s="7" t="s">
        <v>157</v>
      </c>
      <c r="B156" s="28">
        <v>12.7</v>
      </c>
      <c r="C156" s="8">
        <v>5.3398377883417799E-3</v>
      </c>
      <c r="D156" s="15">
        <v>149</v>
      </c>
      <c r="E156" s="10">
        <v>10.029999999999999</v>
      </c>
      <c r="F156" s="8">
        <v>4.0273863880523697E-3</v>
      </c>
      <c r="G156" s="37">
        <f t="shared" si="2"/>
        <v>26.62013958125624</v>
      </c>
    </row>
    <row r="157" spans="1:7" x14ac:dyDescent="0.15">
      <c r="A157" s="7" t="s">
        <v>158</v>
      </c>
      <c r="B157" s="27">
        <v>11</v>
      </c>
      <c r="C157" s="8">
        <v>4.6250563521070542E-3</v>
      </c>
      <c r="D157" s="16">
        <v>150</v>
      </c>
      <c r="E157" s="18">
        <v>8</v>
      </c>
      <c r="F157" s="8">
        <v>3.2122722935612126E-3</v>
      </c>
      <c r="G157" s="37">
        <f t="shared" si="2"/>
        <v>37.5</v>
      </c>
    </row>
    <row r="158" spans="1:7" x14ac:dyDescent="0.15">
      <c r="A158" s="7" t="s">
        <v>159</v>
      </c>
      <c r="B158" s="28">
        <v>10.97</v>
      </c>
      <c r="C158" s="8">
        <v>4.6124425620558528E-3</v>
      </c>
      <c r="D158" s="15">
        <v>151</v>
      </c>
      <c r="E158" s="10">
        <v>12.43</v>
      </c>
      <c r="F158" s="8">
        <v>4.9910680761207343E-3</v>
      </c>
      <c r="G158" s="37">
        <f t="shared" si="2"/>
        <v>-11.745776347546254</v>
      </c>
    </row>
    <row r="159" spans="1:7" x14ac:dyDescent="0.15">
      <c r="A159" s="7" t="s">
        <v>160</v>
      </c>
      <c r="B159" s="28">
        <v>10.17</v>
      </c>
      <c r="C159" s="8">
        <v>4.276074827357158E-3</v>
      </c>
      <c r="D159" s="16">
        <v>152</v>
      </c>
      <c r="E159" s="10">
        <v>10.85</v>
      </c>
      <c r="F159" s="8">
        <v>4.3566442981423942E-3</v>
      </c>
      <c r="G159" s="37">
        <f t="shared" si="2"/>
        <v>-6.2672811059907847</v>
      </c>
    </row>
    <row r="160" spans="1:7" x14ac:dyDescent="0.15">
      <c r="A160" s="7" t="s">
        <v>161</v>
      </c>
      <c r="B160" s="28">
        <v>10.15</v>
      </c>
      <c r="C160" s="8">
        <v>4.2676656339896901E-3</v>
      </c>
      <c r="D160" s="15">
        <v>153</v>
      </c>
      <c r="E160" s="10">
        <v>12.91</v>
      </c>
      <c r="F160" s="8">
        <v>5.1838044137344072E-3</v>
      </c>
      <c r="G160" s="37">
        <f t="shared" si="2"/>
        <v>-21.378776142525169</v>
      </c>
    </row>
    <row r="161" spans="1:7" x14ac:dyDescent="0.15">
      <c r="A161" s="7" t="s">
        <v>162</v>
      </c>
      <c r="B161" s="28">
        <v>9.08</v>
      </c>
      <c r="C161" s="8">
        <v>3.8177737888301861E-3</v>
      </c>
      <c r="D161" s="16">
        <v>154</v>
      </c>
      <c r="E161" s="10">
        <v>8.77</v>
      </c>
      <c r="F161" s="8">
        <v>3.5214535018164793E-3</v>
      </c>
      <c r="G161" s="37">
        <f t="shared" si="2"/>
        <v>3.534777651083254</v>
      </c>
    </row>
    <row r="162" spans="1:7" x14ac:dyDescent="0.15">
      <c r="A162" s="7" t="s">
        <v>163</v>
      </c>
      <c r="B162" s="28">
        <v>9.0299999999999994</v>
      </c>
      <c r="C162" s="8">
        <v>3.7967508054115181E-3</v>
      </c>
      <c r="D162" s="15">
        <v>155</v>
      </c>
      <c r="E162" s="10">
        <v>8.83</v>
      </c>
      <c r="F162" s="8">
        <v>3.5455455440181883E-3</v>
      </c>
      <c r="G162" s="37">
        <f t="shared" si="2"/>
        <v>2.2650056625141524</v>
      </c>
    </row>
    <row r="163" spans="1:7" x14ac:dyDescent="0.15">
      <c r="A163" s="7" t="s">
        <v>164</v>
      </c>
      <c r="B163" s="28">
        <v>8.9600000000000009</v>
      </c>
      <c r="C163" s="8">
        <v>3.7673186286253822E-3</v>
      </c>
      <c r="D163" s="16">
        <v>156</v>
      </c>
      <c r="E163" s="10">
        <v>9.14</v>
      </c>
      <c r="F163" s="8">
        <v>3.6700210953936859E-3</v>
      </c>
      <c r="G163" s="37">
        <f t="shared" si="2"/>
        <v>-1.9693654266958349</v>
      </c>
    </row>
    <row r="164" spans="1:7" x14ac:dyDescent="0.15">
      <c r="A164" s="7" t="s">
        <v>165</v>
      </c>
      <c r="B164" s="27">
        <v>8.8000000000000007</v>
      </c>
      <c r="C164" s="8">
        <v>3.7000450816856434E-3</v>
      </c>
      <c r="D164" s="15">
        <v>157</v>
      </c>
      <c r="E164" s="10">
        <v>9.4499999999999993</v>
      </c>
      <c r="F164" s="8">
        <v>3.7944966467691821E-3</v>
      </c>
      <c r="G164" s="37">
        <f t="shared" si="2"/>
        <v>-6.8783068783068613</v>
      </c>
    </row>
    <row r="165" spans="1:7" x14ac:dyDescent="0.15">
      <c r="A165" s="7" t="s">
        <v>166</v>
      </c>
      <c r="B165" s="28">
        <v>8.33</v>
      </c>
      <c r="C165" s="8">
        <v>3.5024290375501601E-3</v>
      </c>
      <c r="D165" s="16">
        <v>158</v>
      </c>
      <c r="E165" s="10">
        <v>8.73</v>
      </c>
      <c r="F165" s="8">
        <v>3.5053921403486736E-3</v>
      </c>
      <c r="G165" s="37">
        <f t="shared" si="2"/>
        <v>-4.5819014891179899</v>
      </c>
    </row>
    <row r="166" spans="1:7" x14ac:dyDescent="0.15">
      <c r="A166" s="7" t="s">
        <v>167</v>
      </c>
      <c r="B166" s="28">
        <v>7.95</v>
      </c>
      <c r="C166" s="8">
        <v>3.3426543635682797E-3</v>
      </c>
      <c r="D166" s="15">
        <v>159</v>
      </c>
      <c r="E166" s="18">
        <v>7.2</v>
      </c>
      <c r="F166" s="8">
        <v>2.8910450642050918E-3</v>
      </c>
      <c r="G166" s="37">
        <f t="shared" si="2"/>
        <v>10.416666666666675</v>
      </c>
    </row>
    <row r="167" spans="1:7" x14ac:dyDescent="0.15">
      <c r="A167" s="7" t="s">
        <v>168</v>
      </c>
      <c r="B167" s="28">
        <v>7.94</v>
      </c>
      <c r="C167" s="8">
        <v>3.3384497668845462E-3</v>
      </c>
      <c r="D167" s="16">
        <v>160</v>
      </c>
      <c r="E167" s="10">
        <v>11.17</v>
      </c>
      <c r="F167" s="8">
        <v>4.4851351898848434E-3</v>
      </c>
      <c r="G167" s="37">
        <f t="shared" si="2"/>
        <v>-28.916741271262303</v>
      </c>
    </row>
    <row r="168" spans="1:7" x14ac:dyDescent="0.15">
      <c r="A168" s="7" t="s">
        <v>169</v>
      </c>
      <c r="B168" s="28">
        <v>7.08</v>
      </c>
      <c r="C168" s="8">
        <v>2.9768544520834494E-3</v>
      </c>
      <c r="D168" s="15">
        <v>161</v>
      </c>
      <c r="E168" s="10">
        <v>7.83</v>
      </c>
      <c r="F168" s="8">
        <v>3.1440115073230368E-3</v>
      </c>
      <c r="G168" s="37">
        <f t="shared" si="2"/>
        <v>-9.5785440613026847</v>
      </c>
    </row>
    <row r="169" spans="1:7" x14ac:dyDescent="0.15">
      <c r="A169" s="7" t="s">
        <v>170</v>
      </c>
      <c r="B169" s="28">
        <v>6.79</v>
      </c>
      <c r="C169" s="8">
        <v>2.8549211482551723E-3</v>
      </c>
      <c r="D169" s="16">
        <v>162</v>
      </c>
      <c r="E169" s="10">
        <v>7.42</v>
      </c>
      <c r="F169" s="8">
        <v>2.979382552278025E-3</v>
      </c>
      <c r="G169" s="37">
        <f t="shared" si="2"/>
        <v>-8.4905660377358476</v>
      </c>
    </row>
    <row r="170" spans="1:7" x14ac:dyDescent="0.15">
      <c r="A170" s="7" t="s">
        <v>171</v>
      </c>
      <c r="B170" s="28">
        <v>5.41</v>
      </c>
      <c r="C170" s="8">
        <v>2.2746868058999238E-3</v>
      </c>
      <c r="D170" s="15">
        <v>163</v>
      </c>
      <c r="E170" s="10">
        <v>5.93</v>
      </c>
      <c r="F170" s="8">
        <v>2.3810968376022489E-3</v>
      </c>
      <c r="G170" s="37">
        <f t="shared" si="2"/>
        <v>-8.7689713322090963</v>
      </c>
    </row>
    <row r="171" spans="1:7" x14ac:dyDescent="0.15">
      <c r="A171" s="7" t="s">
        <v>172</v>
      </c>
      <c r="B171" s="28">
        <v>5.33</v>
      </c>
      <c r="C171" s="8">
        <v>2.2410500324300539E-3</v>
      </c>
      <c r="D171" s="16">
        <v>164</v>
      </c>
      <c r="E171" s="10">
        <v>6.07</v>
      </c>
      <c r="F171" s="8">
        <v>2.4373116027395702E-3</v>
      </c>
      <c r="G171" s="37">
        <f t="shared" si="2"/>
        <v>-12.191103789126856</v>
      </c>
    </row>
    <row r="172" spans="1:7" x14ac:dyDescent="0.15">
      <c r="A172" s="7" t="s">
        <v>173</v>
      </c>
      <c r="B172" s="28">
        <v>4.95</v>
      </c>
      <c r="C172" s="8">
        <v>2.0812753584481744E-3</v>
      </c>
      <c r="D172" s="15">
        <v>165</v>
      </c>
      <c r="E172" s="10">
        <v>7.19</v>
      </c>
      <c r="F172" s="8">
        <v>2.8870297238381402E-3</v>
      </c>
      <c r="G172" s="37">
        <f t="shared" si="2"/>
        <v>-31.154381084840054</v>
      </c>
    </row>
    <row r="173" spans="1:7" x14ac:dyDescent="0.15">
      <c r="A173" s="7" t="s">
        <v>174</v>
      </c>
      <c r="B173" s="28">
        <v>4.8600000000000003</v>
      </c>
      <c r="C173" s="8">
        <v>2.0434339882945711E-3</v>
      </c>
      <c r="D173" s="16">
        <v>166</v>
      </c>
      <c r="E173" s="10">
        <v>5.46</v>
      </c>
      <c r="F173" s="8">
        <v>2.1923758403555277E-3</v>
      </c>
      <c r="G173" s="37">
        <f t="shared" si="2"/>
        <v>-10.989010989010984</v>
      </c>
    </row>
    <row r="174" spans="1:7" x14ac:dyDescent="0.15">
      <c r="A174" s="7" t="s">
        <v>175</v>
      </c>
      <c r="B174" s="28">
        <v>4.8600000000000003</v>
      </c>
      <c r="C174" s="8">
        <v>2.0434339882945711E-3</v>
      </c>
      <c r="D174" s="15">
        <v>167</v>
      </c>
      <c r="E174" s="10">
        <v>4.41</v>
      </c>
      <c r="F174" s="8">
        <v>1.7707651018256186E-3</v>
      </c>
      <c r="G174" s="37">
        <f t="shared" si="2"/>
        <v>10.204081632653072</v>
      </c>
    </row>
    <row r="175" spans="1:7" x14ac:dyDescent="0.15">
      <c r="A175" s="7" t="s">
        <v>176</v>
      </c>
      <c r="B175" s="28">
        <v>4.2699999999999996</v>
      </c>
      <c r="C175" s="8">
        <v>1.7953627839542837E-3</v>
      </c>
      <c r="D175" s="16">
        <v>168</v>
      </c>
      <c r="E175" s="10">
        <v>3.33</v>
      </c>
      <c r="F175" s="8">
        <v>1.3371083421948547E-3</v>
      </c>
      <c r="G175" s="37">
        <f t="shared" si="2"/>
        <v>28.228228228228215</v>
      </c>
    </row>
    <row r="176" spans="1:7" x14ac:dyDescent="0.15">
      <c r="A176" s="7" t="s">
        <v>177</v>
      </c>
      <c r="B176" s="28">
        <v>4.21</v>
      </c>
      <c r="C176" s="8">
        <v>1.7701352038518815E-3</v>
      </c>
      <c r="D176" s="15">
        <v>169</v>
      </c>
      <c r="E176" s="18">
        <v>4</v>
      </c>
      <c r="F176" s="8">
        <v>1.6061361467806063E-3</v>
      </c>
      <c r="G176" s="37">
        <f t="shared" si="2"/>
        <v>5.2499999999999991</v>
      </c>
    </row>
    <row r="177" spans="1:7" x14ac:dyDescent="0.15">
      <c r="A177" s="7" t="s">
        <v>178</v>
      </c>
      <c r="B177" s="28">
        <v>3.79</v>
      </c>
      <c r="C177" s="8">
        <v>1.5935421431350668E-3</v>
      </c>
      <c r="D177" s="16">
        <v>170</v>
      </c>
      <c r="E177" s="10">
        <v>3.02</v>
      </c>
      <c r="F177" s="8">
        <v>1.2126327908193579E-3</v>
      </c>
      <c r="G177" s="37">
        <f t="shared" si="2"/>
        <v>25.496688741721862</v>
      </c>
    </row>
    <row r="178" spans="1:7" x14ac:dyDescent="0.15">
      <c r="A178" s="7" t="s">
        <v>179</v>
      </c>
      <c r="B178" s="28">
        <v>3.47</v>
      </c>
      <c r="C178" s="8">
        <v>1.4589950492555888E-3</v>
      </c>
      <c r="D178" s="15">
        <v>171</v>
      </c>
      <c r="E178" s="10">
        <v>1.28</v>
      </c>
      <c r="F178" s="8">
        <v>5.1396356696979402E-4</v>
      </c>
      <c r="G178" s="37">
        <f t="shared" si="2"/>
        <v>171.09375</v>
      </c>
    </row>
    <row r="179" spans="1:7" x14ac:dyDescent="0.15">
      <c r="A179" s="7" t="s">
        <v>180</v>
      </c>
      <c r="B179" s="27">
        <v>3</v>
      </c>
      <c r="C179" s="8">
        <v>1.2613790051201055E-3</v>
      </c>
      <c r="D179" s="16">
        <v>172</v>
      </c>
      <c r="E179" s="10">
        <v>2.0699999999999998</v>
      </c>
      <c r="F179" s="8">
        <v>8.3117545595896381E-4</v>
      </c>
      <c r="G179" s="37">
        <f t="shared" si="2"/>
        <v>44.927536231884076</v>
      </c>
    </row>
    <row r="180" spans="1:7" x14ac:dyDescent="0.15">
      <c r="A180" s="7" t="s">
        <v>181</v>
      </c>
      <c r="B180" s="28">
        <v>2.95</v>
      </c>
      <c r="C180" s="8">
        <v>1.2403560217014371E-3</v>
      </c>
      <c r="D180" s="15">
        <v>173</v>
      </c>
      <c r="E180" s="10">
        <v>3.57</v>
      </c>
      <c r="F180" s="8">
        <v>1.4334765110016912E-3</v>
      </c>
      <c r="G180" s="37">
        <f t="shared" si="2"/>
        <v>-17.36694677871148</v>
      </c>
    </row>
    <row r="181" spans="1:7" x14ac:dyDescent="0.15">
      <c r="A181" s="7" t="s">
        <v>182</v>
      </c>
      <c r="B181" s="28">
        <v>2.52</v>
      </c>
      <c r="C181" s="8">
        <v>1.0595583643008887E-3</v>
      </c>
      <c r="D181" s="16">
        <v>174</v>
      </c>
      <c r="E181" s="10">
        <v>1.65</v>
      </c>
      <c r="F181" s="8">
        <v>6.6253116054700012E-4</v>
      </c>
      <c r="G181" s="37">
        <f t="shared" si="2"/>
        <v>52.727272727272734</v>
      </c>
    </row>
    <row r="182" spans="1:7" x14ac:dyDescent="0.15">
      <c r="A182" s="7" t="s">
        <v>183</v>
      </c>
      <c r="B182" s="28">
        <v>2.33</v>
      </c>
      <c r="C182" s="8">
        <v>9.7967102730994867E-4</v>
      </c>
      <c r="D182" s="15">
        <v>175</v>
      </c>
      <c r="E182" s="10">
        <v>2.36</v>
      </c>
      <c r="F182" s="8">
        <v>9.4762032660055762E-4</v>
      </c>
      <c r="G182" s="37">
        <f t="shared" si="2"/>
        <v>-1.2711864406779627</v>
      </c>
    </row>
    <row r="183" spans="1:7" x14ac:dyDescent="0.15">
      <c r="A183" s="7" t="s">
        <v>184</v>
      </c>
      <c r="B183" s="28">
        <v>2.2599999999999998</v>
      </c>
      <c r="C183" s="8">
        <v>9.502388505238129E-4</v>
      </c>
      <c r="D183" s="16">
        <v>176</v>
      </c>
      <c r="E183" s="10">
        <v>8.73</v>
      </c>
      <c r="F183" s="8">
        <v>3.5053921403486736E-3</v>
      </c>
      <c r="G183" s="37">
        <f t="shared" si="2"/>
        <v>-74.112256586483397</v>
      </c>
    </row>
    <row r="184" spans="1:7" x14ac:dyDescent="0.15">
      <c r="A184" s="7" t="s">
        <v>185</v>
      </c>
      <c r="B184" s="28">
        <v>2.04</v>
      </c>
      <c r="C184" s="8">
        <v>8.5773772348167172E-4</v>
      </c>
      <c r="D184" s="15">
        <v>177</v>
      </c>
      <c r="E184" s="10">
        <v>1.81</v>
      </c>
      <c r="F184" s="8">
        <v>7.2677660641822439E-4</v>
      </c>
      <c r="G184" s="37">
        <f t="shared" si="2"/>
        <v>12.707182320441991</v>
      </c>
    </row>
    <row r="185" spans="1:7" x14ac:dyDescent="0.15">
      <c r="A185" s="7" t="s">
        <v>186</v>
      </c>
      <c r="B185" s="28">
        <v>1.84</v>
      </c>
      <c r="C185" s="8">
        <v>7.7364578980699812E-4</v>
      </c>
      <c r="D185" s="16">
        <v>178</v>
      </c>
      <c r="E185" s="10"/>
      <c r="F185" s="8"/>
      <c r="G185" s="37"/>
    </row>
    <row r="186" spans="1:7" x14ac:dyDescent="0.15">
      <c r="A186" s="7" t="s">
        <v>187</v>
      </c>
      <c r="B186" s="28">
        <v>1.47</v>
      </c>
      <c r="C186" s="8">
        <v>6.1807571250885166E-4</v>
      </c>
      <c r="D186" s="15">
        <v>179</v>
      </c>
      <c r="E186" s="10"/>
      <c r="F186" s="8"/>
      <c r="G186" s="37"/>
    </row>
    <row r="187" spans="1:7" x14ac:dyDescent="0.15">
      <c r="A187" s="7" t="s">
        <v>188</v>
      </c>
      <c r="B187" s="28">
        <v>1.37</v>
      </c>
      <c r="C187" s="8">
        <v>5.7602974567151491E-4</v>
      </c>
      <c r="D187" s="16">
        <v>180</v>
      </c>
      <c r="E187" s="10">
        <v>1.41</v>
      </c>
      <c r="F187" s="8">
        <v>5.6616299174016367E-4</v>
      </c>
      <c r="G187" s="37">
        <f t="shared" ref="G187:G216" si="3">(B187/E187-1)*100</f>
        <v>-2.8368794326240954</v>
      </c>
    </row>
    <row r="188" spans="1:7" x14ac:dyDescent="0.15">
      <c r="A188" s="7" t="s">
        <v>189</v>
      </c>
      <c r="B188" s="28">
        <v>1.06</v>
      </c>
      <c r="C188" s="8">
        <v>4.4568724847577067E-4</v>
      </c>
      <c r="D188" s="15">
        <v>181</v>
      </c>
      <c r="E188" s="10">
        <v>1.34</v>
      </c>
      <c r="F188" s="8">
        <v>5.3805560917150324E-4</v>
      </c>
      <c r="G188" s="37">
        <f t="shared" si="3"/>
        <v>-20.895522388059707</v>
      </c>
    </row>
    <row r="189" spans="1:7" x14ac:dyDescent="0.15">
      <c r="A189" s="7" t="s">
        <v>190</v>
      </c>
      <c r="B189" s="28">
        <v>0.77</v>
      </c>
      <c r="C189" s="8">
        <v>3.2375394464749377E-4</v>
      </c>
      <c r="D189" s="16">
        <v>182</v>
      </c>
      <c r="E189" s="10">
        <v>0.49</v>
      </c>
      <c r="F189" s="8">
        <v>1.9675167798062431E-4</v>
      </c>
      <c r="G189" s="37">
        <f t="shared" si="3"/>
        <v>57.142857142857139</v>
      </c>
    </row>
    <row r="190" spans="1:7" x14ac:dyDescent="0.15">
      <c r="A190" s="7" t="s">
        <v>191</v>
      </c>
      <c r="B190" s="28">
        <v>0.63</v>
      </c>
      <c r="C190" s="8">
        <v>2.6488959107522216E-4</v>
      </c>
      <c r="D190" s="15">
        <v>183</v>
      </c>
      <c r="E190" s="10">
        <v>0.64</v>
      </c>
      <c r="F190" s="8">
        <v>2.5698178348489701E-4</v>
      </c>
      <c r="G190" s="37">
        <f t="shared" si="3"/>
        <v>-1.5625</v>
      </c>
    </row>
    <row r="191" spans="1:7" x14ac:dyDescent="0.15">
      <c r="A191" s="7" t="s">
        <v>192</v>
      </c>
      <c r="B191" s="28">
        <v>0.59</v>
      </c>
      <c r="C191" s="8">
        <v>2.4807120434028741E-4</v>
      </c>
      <c r="D191" s="16">
        <v>184</v>
      </c>
      <c r="E191" s="10">
        <v>0.43</v>
      </c>
      <c r="F191" s="8">
        <v>1.7265963577891519E-4</v>
      </c>
      <c r="G191" s="37">
        <f t="shared" si="3"/>
        <v>37.209302325581397</v>
      </c>
    </row>
    <row r="192" spans="1:7" x14ac:dyDescent="0.15">
      <c r="A192" s="7" t="s">
        <v>193</v>
      </c>
      <c r="B192" s="28">
        <v>0.54</v>
      </c>
      <c r="C192" s="8">
        <v>2.2704822092161901E-4</v>
      </c>
      <c r="D192" s="15">
        <v>185</v>
      </c>
      <c r="E192" s="10">
        <v>0.46</v>
      </c>
      <c r="F192" s="8">
        <v>1.8470565687976975E-4</v>
      </c>
      <c r="G192" s="37">
        <f t="shared" si="3"/>
        <v>17.391304347826097</v>
      </c>
    </row>
    <row r="193" spans="1:7" x14ac:dyDescent="0.15">
      <c r="A193" s="7" t="s">
        <v>194</v>
      </c>
      <c r="B193" s="28">
        <v>0.46</v>
      </c>
      <c r="C193" s="8">
        <v>1.9341144745174953E-4</v>
      </c>
      <c r="D193" s="16">
        <v>186</v>
      </c>
      <c r="E193" s="10">
        <v>0.37</v>
      </c>
      <c r="F193" s="8">
        <v>1.4856759357720608E-4</v>
      </c>
      <c r="G193" s="37">
        <f t="shared" si="3"/>
        <v>24.324324324324319</v>
      </c>
    </row>
    <row r="194" spans="1:7" x14ac:dyDescent="0.15">
      <c r="A194" s="7" t="s">
        <v>195</v>
      </c>
      <c r="B194" s="28">
        <v>0.44</v>
      </c>
      <c r="C194" s="8">
        <v>1.8500225408428215E-4</v>
      </c>
      <c r="D194" s="15">
        <v>187</v>
      </c>
      <c r="E194" s="10">
        <v>1.17</v>
      </c>
      <c r="F194" s="8">
        <v>4.6979482293332733E-4</v>
      </c>
      <c r="G194" s="37">
        <f t="shared" si="3"/>
        <v>-62.393162393162392</v>
      </c>
    </row>
    <row r="195" spans="1:7" x14ac:dyDescent="0.15">
      <c r="A195" s="7" t="s">
        <v>196</v>
      </c>
      <c r="B195" s="28">
        <v>0.43</v>
      </c>
      <c r="C195" s="8">
        <v>1.8079765740054845E-4</v>
      </c>
      <c r="D195" s="16">
        <v>188</v>
      </c>
      <c r="E195" s="10">
        <v>0.28000000000000003</v>
      </c>
      <c r="F195" s="8">
        <v>1.1242953027464246E-4</v>
      </c>
      <c r="G195" s="37">
        <f t="shared" si="3"/>
        <v>53.571428571428555</v>
      </c>
    </row>
    <row r="196" spans="1:7" x14ac:dyDescent="0.15">
      <c r="A196" s="7" t="s">
        <v>197</v>
      </c>
      <c r="B196" s="28">
        <v>0.42</v>
      </c>
      <c r="C196" s="8">
        <v>1.7659306071681478E-4</v>
      </c>
      <c r="D196" s="15">
        <v>189</v>
      </c>
      <c r="E196" s="10">
        <v>0.39</v>
      </c>
      <c r="F196" s="8">
        <v>1.5659827431110913E-4</v>
      </c>
      <c r="G196" s="37">
        <f t="shared" si="3"/>
        <v>7.6923076923076872</v>
      </c>
    </row>
    <row r="197" spans="1:7" x14ac:dyDescent="0.15">
      <c r="A197" s="7" t="s">
        <v>198</v>
      </c>
      <c r="B197" s="27">
        <v>0.4</v>
      </c>
      <c r="C197" s="8">
        <v>1.681838673493474E-4</v>
      </c>
      <c r="D197" s="16">
        <v>190</v>
      </c>
      <c r="E197" s="10">
        <v>0.51</v>
      </c>
      <c r="F197" s="8">
        <v>2.0478235871452733E-4</v>
      </c>
      <c r="G197" s="37">
        <f t="shared" si="3"/>
        <v>-21.568627450980394</v>
      </c>
    </row>
    <row r="198" spans="1:7" x14ac:dyDescent="0.15">
      <c r="A198" s="7" t="s">
        <v>199</v>
      </c>
      <c r="B198" s="28">
        <v>0.37</v>
      </c>
      <c r="C198" s="8">
        <v>1.5557007729814635E-4</v>
      </c>
      <c r="D198" s="15">
        <v>191</v>
      </c>
      <c r="E198" s="10">
        <v>0.28000000000000003</v>
      </c>
      <c r="F198" s="8">
        <v>1.1242953027464246E-4</v>
      </c>
      <c r="G198" s="37">
        <f t="shared" si="3"/>
        <v>32.142857142857139</v>
      </c>
    </row>
    <row r="199" spans="1:7" x14ac:dyDescent="0.15">
      <c r="A199" s="7" t="s">
        <v>200</v>
      </c>
      <c r="B199" s="28">
        <v>0.31</v>
      </c>
      <c r="C199" s="8">
        <v>1.3034249719574424E-4</v>
      </c>
      <c r="D199" s="16">
        <v>192</v>
      </c>
      <c r="E199" s="10">
        <v>0.55000000000000004</v>
      </c>
      <c r="F199" s="8">
        <v>2.2084372018233339E-4</v>
      </c>
      <c r="G199" s="37">
        <f t="shared" si="3"/>
        <v>-43.63636363636364</v>
      </c>
    </row>
    <row r="200" spans="1:7" x14ac:dyDescent="0.15">
      <c r="A200" s="7" t="s">
        <v>201</v>
      </c>
      <c r="B200" s="28">
        <v>0.27</v>
      </c>
      <c r="C200" s="8">
        <v>1.135241104608095E-4</v>
      </c>
      <c r="D200" s="15">
        <v>193</v>
      </c>
      <c r="E200" s="10">
        <v>0.18</v>
      </c>
      <c r="F200" s="8">
        <v>7.2276126605127285E-5</v>
      </c>
      <c r="G200" s="37">
        <f t="shared" si="3"/>
        <v>50.000000000000021</v>
      </c>
    </row>
    <row r="201" spans="1:7" x14ac:dyDescent="0.15">
      <c r="A201" s="7" t="s">
        <v>202</v>
      </c>
      <c r="B201" s="28">
        <v>0.27</v>
      </c>
      <c r="C201" s="8">
        <v>1.135241104608095E-4</v>
      </c>
      <c r="D201" s="16">
        <v>194</v>
      </c>
      <c r="E201" s="18">
        <v>0.1</v>
      </c>
      <c r="F201" s="8">
        <v>4.0153403669515166E-5</v>
      </c>
      <c r="G201" s="37">
        <f t="shared" si="3"/>
        <v>170.00000000000003</v>
      </c>
    </row>
    <row r="202" spans="1:7" x14ac:dyDescent="0.15">
      <c r="A202" s="7" t="s">
        <v>203</v>
      </c>
      <c r="B202" s="28">
        <v>0.24</v>
      </c>
      <c r="C202" s="8">
        <v>1.0091032040960844E-4</v>
      </c>
      <c r="D202" s="15">
        <v>195</v>
      </c>
      <c r="E202" s="10">
        <v>0.25</v>
      </c>
      <c r="F202" s="8">
        <v>1.0038350917378789E-4</v>
      </c>
      <c r="G202" s="37">
        <f t="shared" si="3"/>
        <v>-4.0000000000000036</v>
      </c>
    </row>
    <row r="203" spans="1:7" x14ac:dyDescent="0.15">
      <c r="A203" s="7" t="s">
        <v>204</v>
      </c>
      <c r="B203" s="28">
        <v>0.23</v>
      </c>
      <c r="C203" s="8">
        <v>9.6705723725874765E-5</v>
      </c>
      <c r="D203" s="16">
        <v>196</v>
      </c>
      <c r="E203" s="10">
        <v>0.59</v>
      </c>
      <c r="F203" s="8">
        <v>2.369050816501394E-4</v>
      </c>
      <c r="G203" s="37">
        <f t="shared" si="3"/>
        <v>-61.016949152542367</v>
      </c>
    </row>
    <row r="204" spans="1:7" x14ac:dyDescent="0.15">
      <c r="A204" s="7" t="s">
        <v>205</v>
      </c>
      <c r="B204" s="27">
        <v>0.2</v>
      </c>
      <c r="C204" s="8">
        <v>8.40919336746737E-5</v>
      </c>
      <c r="D204" s="15">
        <v>197</v>
      </c>
      <c r="E204" s="10">
        <v>0.18</v>
      </c>
      <c r="F204" s="8">
        <v>7.2276126605127285E-5</v>
      </c>
      <c r="G204" s="37">
        <f t="shared" si="3"/>
        <v>11.111111111111116</v>
      </c>
    </row>
    <row r="205" spans="1:7" x14ac:dyDescent="0.15">
      <c r="A205" s="7" t="s">
        <v>206</v>
      </c>
      <c r="B205" s="28">
        <v>0.15</v>
      </c>
      <c r="C205" s="8">
        <v>6.3068950256005271E-5</v>
      </c>
      <c r="D205" s="16">
        <v>198</v>
      </c>
      <c r="E205" s="10">
        <v>0.16</v>
      </c>
      <c r="F205" s="8">
        <v>6.4245445871224252E-5</v>
      </c>
      <c r="G205" s="37">
        <f t="shared" si="3"/>
        <v>-6.25</v>
      </c>
    </row>
    <row r="206" spans="1:7" x14ac:dyDescent="0.15">
      <c r="A206" s="7" t="s">
        <v>207</v>
      </c>
      <c r="B206" s="28">
        <v>0.15</v>
      </c>
      <c r="C206" s="8">
        <v>6.3068950256005271E-5</v>
      </c>
      <c r="D206" s="15">
        <v>199</v>
      </c>
      <c r="E206" s="10">
        <v>0.16</v>
      </c>
      <c r="F206" s="8">
        <v>6.4245445871224252E-5</v>
      </c>
      <c r="G206" s="37">
        <f t="shared" si="3"/>
        <v>-6.25</v>
      </c>
    </row>
    <row r="207" spans="1:7" x14ac:dyDescent="0.15">
      <c r="A207" s="7" t="s">
        <v>208</v>
      </c>
      <c r="B207" s="28">
        <v>0.09</v>
      </c>
      <c r="C207" s="8">
        <v>3.7841370153603168E-5</v>
      </c>
      <c r="D207" s="16">
        <v>200</v>
      </c>
      <c r="E207" s="10">
        <v>0.16</v>
      </c>
      <c r="F207" s="8">
        <v>6.4245445871224252E-5</v>
      </c>
      <c r="G207" s="37">
        <f t="shared" si="3"/>
        <v>-43.75</v>
      </c>
    </row>
    <row r="208" spans="1:7" x14ac:dyDescent="0.15">
      <c r="A208" s="7" t="s">
        <v>209</v>
      </c>
      <c r="B208" s="28">
        <v>0.08</v>
      </c>
      <c r="C208" s="8">
        <v>3.363677346986948E-5</v>
      </c>
      <c r="D208" s="15">
        <v>201</v>
      </c>
      <c r="E208" s="10">
        <v>0.11</v>
      </c>
      <c r="F208" s="8">
        <v>4.4168744036466676E-5</v>
      </c>
      <c r="G208" s="37">
        <f t="shared" si="3"/>
        <v>-27.27272727272727</v>
      </c>
    </row>
    <row r="209" spans="1:7" x14ac:dyDescent="0.15">
      <c r="A209" s="7" t="s">
        <v>210</v>
      </c>
      <c r="B209" s="28">
        <v>7.0000000000000007E-2</v>
      </c>
      <c r="C209" s="8">
        <v>2.9432176786135798E-5</v>
      </c>
      <c r="D209" s="16">
        <v>202</v>
      </c>
      <c r="E209" s="10">
        <v>0.11</v>
      </c>
      <c r="F209" s="8">
        <v>4.4168744036466676E-5</v>
      </c>
      <c r="G209" s="37">
        <f t="shared" si="3"/>
        <v>-36.363636363636353</v>
      </c>
    </row>
    <row r="210" spans="1:7" x14ac:dyDescent="0.15">
      <c r="A210" s="7" t="s">
        <v>211</v>
      </c>
      <c r="B210" s="28">
        <v>0.06</v>
      </c>
      <c r="C210" s="8">
        <v>2.522758010240211E-5</v>
      </c>
      <c r="D210" s="15">
        <v>203</v>
      </c>
      <c r="E210" s="10">
        <v>0.04</v>
      </c>
      <c r="F210" s="8">
        <v>1.6061361467806063E-5</v>
      </c>
      <c r="G210" s="37">
        <f t="shared" si="3"/>
        <v>50</v>
      </c>
    </row>
    <row r="211" spans="1:7" x14ac:dyDescent="0.15">
      <c r="A211" s="7" t="s">
        <v>212</v>
      </c>
      <c r="B211" s="28">
        <v>0.05</v>
      </c>
      <c r="C211" s="8">
        <v>2.1022983418668425E-5</v>
      </c>
      <c r="D211" s="16">
        <v>204</v>
      </c>
      <c r="E211" s="10">
        <v>0.04</v>
      </c>
      <c r="F211" s="8">
        <v>1.6061361467806063E-5</v>
      </c>
      <c r="G211" s="37">
        <f t="shared" si="3"/>
        <v>25</v>
      </c>
    </row>
    <row r="212" spans="1:7" x14ac:dyDescent="0.15">
      <c r="A212" s="7" t="s">
        <v>213</v>
      </c>
      <c r="B212" s="28">
        <v>0.04</v>
      </c>
      <c r="C212" s="8">
        <v>1.681838673493474E-5</v>
      </c>
      <c r="D212" s="15">
        <v>205</v>
      </c>
      <c r="E212" s="10">
        <v>0.05</v>
      </c>
      <c r="F212" s="8">
        <v>2.0076701834757583E-5</v>
      </c>
      <c r="G212" s="37">
        <f t="shared" si="3"/>
        <v>-20.000000000000007</v>
      </c>
    </row>
    <row r="213" spans="1:7" x14ac:dyDescent="0.15">
      <c r="A213" s="7" t="s">
        <v>214</v>
      </c>
      <c r="B213" s="28">
        <v>0.02</v>
      </c>
      <c r="C213" s="8">
        <v>8.40919336746737E-6</v>
      </c>
      <c r="D213" s="16">
        <v>206</v>
      </c>
      <c r="E213" s="10">
        <v>0.03</v>
      </c>
      <c r="F213" s="8">
        <v>1.2046021100854548E-5</v>
      </c>
      <c r="G213" s="37">
        <f t="shared" si="3"/>
        <v>-33.333333333333329</v>
      </c>
    </row>
    <row r="214" spans="1:7" x14ac:dyDescent="0.15">
      <c r="A214" s="7" t="s">
        <v>215</v>
      </c>
      <c r="B214" s="28">
        <v>0.01</v>
      </c>
      <c r="C214" s="8">
        <v>4.204596683733685E-6</v>
      </c>
      <c r="D214" s="15">
        <v>207</v>
      </c>
      <c r="E214" s="10">
        <v>0.01</v>
      </c>
      <c r="F214" s="8">
        <v>4.0153403669515157E-6</v>
      </c>
      <c r="G214" s="37">
        <f t="shared" si="3"/>
        <v>0</v>
      </c>
    </row>
    <row r="215" spans="1:7" x14ac:dyDescent="0.15">
      <c r="A215" s="7" t="s">
        <v>216</v>
      </c>
      <c r="B215" s="28">
        <v>0.01</v>
      </c>
      <c r="C215" s="8">
        <v>4.204596683733685E-6</v>
      </c>
      <c r="D215" s="16">
        <v>208</v>
      </c>
      <c r="E215" s="10">
        <v>0.01</v>
      </c>
      <c r="F215" s="8">
        <v>4.0153403669515157E-6</v>
      </c>
      <c r="G215" s="37">
        <f t="shared" si="3"/>
        <v>0</v>
      </c>
    </row>
    <row r="216" spans="1:7" x14ac:dyDescent="0.15">
      <c r="A216" s="7" t="s">
        <v>217</v>
      </c>
      <c r="B216" s="28">
        <v>0.01</v>
      </c>
      <c r="C216" s="8">
        <v>4.204596683733685E-6</v>
      </c>
      <c r="D216" s="15">
        <v>209</v>
      </c>
      <c r="E216" s="10">
        <v>0.08</v>
      </c>
      <c r="F216" s="8">
        <v>3.2122722935612126E-5</v>
      </c>
      <c r="G216" s="37">
        <f t="shared" si="3"/>
        <v>-87.5</v>
      </c>
    </row>
    <row r="217" spans="1:7" x14ac:dyDescent="0.15">
      <c r="A217" s="7"/>
      <c r="B217" s="28"/>
      <c r="C217" s="8"/>
      <c r="D217" s="9"/>
      <c r="E217" s="10"/>
      <c r="F217" s="8"/>
      <c r="G217" s="12"/>
    </row>
    <row r="218" spans="1:7" x14ac:dyDescent="0.15">
      <c r="A218" s="7"/>
      <c r="B218" s="28"/>
      <c r="C218" s="8"/>
      <c r="D218" s="9"/>
      <c r="E218" s="19"/>
      <c r="F218" s="8"/>
      <c r="G218" s="12"/>
    </row>
    <row r="219" spans="1:7" x14ac:dyDescent="0.15">
      <c r="A219" s="45" t="s">
        <v>218</v>
      </c>
      <c r="B219" s="28">
        <v>231785.69999999998</v>
      </c>
      <c r="C219" s="11">
        <v>97.456538555689093</v>
      </c>
      <c r="D219" s="9"/>
      <c r="E219" s="40">
        <f>SUM(E8:E216)</f>
        <v>248978.56000000011</v>
      </c>
      <c r="F219" s="11">
        <v>99.97336624734605</v>
      </c>
      <c r="G219" s="12">
        <f>(B219/E219-1)*100</f>
        <v>-6.9053576340067702</v>
      </c>
    </row>
    <row r="220" spans="1:7" x14ac:dyDescent="0.15">
      <c r="A220" s="7"/>
      <c r="B220" s="28"/>
      <c r="C220" s="8"/>
      <c r="D220" s="9"/>
      <c r="E220" s="19"/>
      <c r="F220" s="8"/>
      <c r="G220" s="12"/>
    </row>
    <row r="221" spans="1:7" x14ac:dyDescent="0.15">
      <c r="A221" s="7"/>
      <c r="B221" s="20">
        <f>B2-B219</f>
        <v>6049.2400000000198</v>
      </c>
      <c r="C221" s="8">
        <v>2.5434614443109158</v>
      </c>
      <c r="D221" s="9"/>
      <c r="E221" s="21">
        <f>E2-E219</f>
        <v>66.329999999899883</v>
      </c>
      <c r="F221" s="8">
        <v>2.6633752653949204E-2</v>
      </c>
      <c r="G221" s="12">
        <f>(B221/E221-1)*100</f>
        <v>9019.9155736607117</v>
      </c>
    </row>
    <row r="222" spans="1:7" ht="14.25" thickBot="1" x14ac:dyDescent="0.2">
      <c r="A222" s="33"/>
      <c r="B222" s="34"/>
      <c r="C222" s="34"/>
      <c r="D222" s="35"/>
      <c r="E222" s="36"/>
      <c r="F222" s="34"/>
      <c r="G222" s="35"/>
    </row>
    <row r="224" spans="1:7" x14ac:dyDescent="0.15">
      <c r="A224" s="22" t="s">
        <v>219</v>
      </c>
    </row>
  </sheetData>
  <mergeCells count="2">
    <mergeCell ref="B1:D1"/>
    <mergeCell ref="E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2024-09-09T02:48:58Z</dcterms:created>
  <dcterms:modified xsi:type="dcterms:W3CDTF">2024-09-18T02:44:03Z</dcterms:modified>
</cp:coreProperties>
</file>