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4" i="1"/>
  <c r="J30" i="1" l="1"/>
  <c r="J29" i="1"/>
  <c r="J28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B11" i="1"/>
  <c r="K10" i="1"/>
  <c r="J10" i="1"/>
  <c r="B10" i="1"/>
  <c r="K9" i="1"/>
  <c r="J9" i="1"/>
  <c r="B9" i="1"/>
  <c r="K8" i="1"/>
  <c r="J8" i="1"/>
  <c r="B8" i="1"/>
  <c r="K7" i="1"/>
  <c r="J7" i="1"/>
  <c r="B7" i="1"/>
  <c r="K6" i="1"/>
  <c r="J6" i="1"/>
  <c r="B6" i="1"/>
  <c r="K5" i="1"/>
  <c r="J5" i="1"/>
  <c r="B5" i="1"/>
  <c r="K4" i="1"/>
  <c r="J4" i="1"/>
  <c r="B4" i="1"/>
</calcChain>
</file>

<file path=xl/sharedStrings.xml><?xml version="1.0" encoding="utf-8"?>
<sst xmlns="http://schemas.openxmlformats.org/spreadsheetml/2006/main" count="17" uniqueCount="11">
  <si>
    <r>
      <t xml:space="preserve"> </t>
    </r>
    <r>
      <rPr>
        <b/>
        <sz val="11"/>
        <rFont val="宋体"/>
        <family val="3"/>
        <charset val="134"/>
      </rPr>
      <t>年份</t>
    </r>
  </si>
  <si>
    <t>中国粗钢产量占世界（%）</t>
  </si>
  <si>
    <t>粗钢产量（万吨）</t>
  </si>
  <si>
    <t>粗铁产量（万吨）</t>
  </si>
  <si>
    <t>钢/铁</t>
  </si>
  <si>
    <t>世界</t>
  </si>
  <si>
    <t>中国</t>
  </si>
  <si>
    <t>人均粗钢产量（公斤/人）</t>
    <phoneticPr fontId="3" type="noConversion"/>
  </si>
  <si>
    <t>中国/世界</t>
    <phoneticPr fontId="2" type="noConversion"/>
  </si>
  <si>
    <t>说明：1、根据历年国际钢联相关数据（2021年人口数据系据世行公布增长率推算）整理，仅供参考。             2、2006年以后我国人均钢产量超过世界人均产量后一直高速发展，但钢铁比一直低于世界平均水平，废钢用量低。               中咨老科协 张其伟 2022.9.13</t>
    <phoneticPr fontId="2" type="noConversion"/>
  </si>
  <si>
    <t>1995-2021年中国与世界钢铁生产情况简表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</si>
</sst>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_ "/>
    <numFmt numFmtId="179" formatCode="0.0"/>
  </numFmts>
  <fonts count="8">
    <font>
      <sz val="11"/>
      <color theme="1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b/>
      <sz val="13"/>
      <name val="Times New Roman"/>
      <family val="1"/>
    </font>
    <font>
      <sz val="13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7" fillId="2" borderId="2" xfId="0" applyNumberFormat="1" applyFont="1" applyFill="1" applyBorder="1" applyAlignment="1">
      <alignment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77" fontId="7" fillId="2" borderId="2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vertical="center" wrapText="1"/>
    </xf>
    <xf numFmtId="1" fontId="7" fillId="0" borderId="2" xfId="0" applyNumberFormat="1" applyFont="1" applyBorder="1" applyAlignment="1">
      <alignment horizontal="center" vertical="center"/>
    </xf>
    <xf numFmtId="177" fontId="7" fillId="3" borderId="2" xfId="0" applyNumberFormat="1" applyFont="1" applyFill="1" applyBorder="1" applyAlignment="1">
      <alignment horizontal="center" vertical="center" wrapText="1"/>
    </xf>
    <xf numFmtId="176" fontId="7" fillId="3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77" fontId="7" fillId="3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8" fontId="7" fillId="2" borderId="2" xfId="0" applyNumberFormat="1" applyFont="1" applyFill="1" applyBorder="1" applyAlignment="1">
      <alignment horizontal="right" vertical="center" wrapText="1"/>
    </xf>
    <xf numFmtId="177" fontId="7" fillId="2" borderId="3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vertical="center" wrapText="1"/>
    </xf>
    <xf numFmtId="178" fontId="7" fillId="0" borderId="2" xfId="0" applyNumberFormat="1" applyFont="1" applyFill="1" applyBorder="1" applyAlignment="1">
      <alignment horizontal="right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Border="1" applyAlignment="1">
      <alignment vertical="center"/>
    </xf>
    <xf numFmtId="178" fontId="7" fillId="0" borderId="2" xfId="0" applyNumberFormat="1" applyFont="1" applyBorder="1" applyAlignment="1">
      <alignment horizontal="right" vertical="center"/>
    </xf>
    <xf numFmtId="176" fontId="7" fillId="4" borderId="2" xfId="0" applyNumberFormat="1" applyFont="1" applyFill="1" applyBorder="1" applyAlignment="1">
      <alignment vertical="center"/>
    </xf>
    <xf numFmtId="1" fontId="7" fillId="4" borderId="2" xfId="0" applyNumberFormat="1" applyFont="1" applyFill="1" applyBorder="1" applyAlignment="1">
      <alignment horizontal="center" vertical="center"/>
    </xf>
    <xf numFmtId="178" fontId="7" fillId="4" borderId="2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76" fontId="7" fillId="4" borderId="5" xfId="0" applyNumberFormat="1" applyFont="1" applyFill="1" applyBorder="1" applyAlignment="1">
      <alignment vertical="center"/>
    </xf>
    <xf numFmtId="1" fontId="7" fillId="4" borderId="5" xfId="0" applyNumberFormat="1" applyFont="1" applyFill="1" applyBorder="1" applyAlignment="1">
      <alignment horizontal="center" vertical="center"/>
    </xf>
    <xf numFmtId="178" fontId="7" fillId="4" borderId="5" xfId="0" applyNumberFormat="1" applyFont="1" applyFill="1" applyBorder="1" applyAlignment="1">
      <alignment horizontal="right" vertical="center"/>
    </xf>
    <xf numFmtId="177" fontId="7" fillId="4" borderId="5" xfId="0" applyNumberFormat="1" applyFont="1" applyFill="1" applyBorder="1" applyAlignment="1">
      <alignment horizontal="center" vertical="center" wrapText="1"/>
    </xf>
    <xf numFmtId="177" fontId="7" fillId="4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179" fontId="0" fillId="0" borderId="2" xfId="0" applyNumberFormat="1" applyBorder="1" applyAlignment="1">
      <alignment horizontal="center" vertical="center"/>
    </xf>
    <xf numFmtId="1" fontId="7" fillId="0" borderId="8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9" fontId="0" fillId="0" borderId="5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sqref="A1:K1"/>
    </sheetView>
  </sheetViews>
  <sheetFormatPr defaultRowHeight="13.5"/>
  <cols>
    <col min="5" max="5" width="7.75" customWidth="1"/>
  </cols>
  <sheetData>
    <row r="1" spans="1:11" ht="39.75" customHeight="1" thickBot="1">
      <c r="A1" s="50" t="s">
        <v>10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26.25" customHeight="1" thickBot="1">
      <c r="A2" s="47" t="s">
        <v>0</v>
      </c>
      <c r="B2" s="42" t="s">
        <v>1</v>
      </c>
      <c r="C2" s="51" t="s">
        <v>7</v>
      </c>
      <c r="D2" s="52"/>
      <c r="E2" s="53"/>
      <c r="F2" s="48" t="s">
        <v>2</v>
      </c>
      <c r="G2" s="48"/>
      <c r="H2" s="48" t="s">
        <v>3</v>
      </c>
      <c r="I2" s="48"/>
      <c r="J2" s="48" t="s">
        <v>4</v>
      </c>
      <c r="K2" s="49"/>
    </row>
    <row r="3" spans="1:11" ht="34.5" customHeight="1">
      <c r="A3" s="40"/>
      <c r="B3" s="41"/>
      <c r="C3" s="1" t="s">
        <v>5</v>
      </c>
      <c r="D3" s="1" t="s">
        <v>6</v>
      </c>
      <c r="E3" s="46" t="s">
        <v>8</v>
      </c>
      <c r="F3" s="1" t="s">
        <v>5</v>
      </c>
      <c r="G3" s="1" t="s">
        <v>6</v>
      </c>
      <c r="H3" s="1" t="s">
        <v>5</v>
      </c>
      <c r="I3" s="1" t="s">
        <v>6</v>
      </c>
      <c r="J3" s="1" t="s">
        <v>5</v>
      </c>
      <c r="K3" s="2" t="s">
        <v>6</v>
      </c>
    </row>
    <row r="4" spans="1:11" ht="20.100000000000001" customHeight="1">
      <c r="A4" s="3">
        <v>2021</v>
      </c>
      <c r="B4" s="4">
        <f t="shared" ref="B4:B11" si="0">G4/F4*100</f>
        <v>53.075775442194306</v>
      </c>
      <c r="C4" s="5">
        <v>240.11512279319496</v>
      </c>
      <c r="D4" s="6">
        <v>733.11262498937765</v>
      </c>
      <c r="E4" s="43">
        <f>D4/C4</f>
        <v>3.0531713973750372</v>
      </c>
      <c r="F4" s="7">
        <v>195050</v>
      </c>
      <c r="G4" s="7">
        <v>103524.3</v>
      </c>
      <c r="H4" s="7">
        <v>135360</v>
      </c>
      <c r="I4" s="8">
        <v>86856.8</v>
      </c>
      <c r="J4" s="9">
        <f t="shared" ref="J4:K19" si="1">F4/H4</f>
        <v>1.4409722222222223</v>
      </c>
      <c r="K4" s="10">
        <f t="shared" si="1"/>
        <v>1.1918963166959871</v>
      </c>
    </row>
    <row r="5" spans="1:11" ht="20.100000000000001" customHeight="1">
      <c r="A5" s="11">
        <v>2020</v>
      </c>
      <c r="B5" s="4">
        <f t="shared" si="0"/>
        <v>57.567982767858119</v>
      </c>
      <c r="C5" s="5">
        <v>242</v>
      </c>
      <c r="D5" s="5">
        <v>759</v>
      </c>
      <c r="E5" s="43">
        <f>D5/C5</f>
        <v>3.1363636363636362</v>
      </c>
      <c r="F5" s="12">
        <v>182914</v>
      </c>
      <c r="G5" s="12">
        <v>105299.9</v>
      </c>
      <c r="H5" s="5">
        <v>129934.8</v>
      </c>
      <c r="I5" s="5">
        <v>88752.4</v>
      </c>
      <c r="J5" s="9">
        <f t="shared" si="1"/>
        <v>1.4077368033813882</v>
      </c>
      <c r="K5" s="10">
        <f t="shared" si="1"/>
        <v>1.1864456623144839</v>
      </c>
    </row>
    <row r="6" spans="1:11" ht="20.100000000000001" customHeight="1">
      <c r="A6" s="3">
        <v>2019</v>
      </c>
      <c r="B6" s="13">
        <f t="shared" si="0"/>
        <v>54.230117022884109</v>
      </c>
      <c r="C6" s="8">
        <v>243.41377292941877</v>
      </c>
      <c r="D6" s="8">
        <v>711.6</v>
      </c>
      <c r="E6" s="43">
        <f>D6/C6</f>
        <v>2.9234171568686804</v>
      </c>
      <c r="F6" s="8">
        <v>184639.1</v>
      </c>
      <c r="G6" s="8">
        <v>100130</v>
      </c>
      <c r="H6" s="14">
        <v>130695.1</v>
      </c>
      <c r="I6" s="14">
        <v>85126</v>
      </c>
      <c r="J6" s="15">
        <f t="shared" si="1"/>
        <v>1.4127469201217184</v>
      </c>
      <c r="K6" s="16">
        <f t="shared" si="1"/>
        <v>1.1762563729060451</v>
      </c>
    </row>
    <row r="7" spans="1:11" ht="20.100000000000001" customHeight="1" thickBot="1">
      <c r="A7" s="3">
        <v>2018</v>
      </c>
      <c r="B7" s="13">
        <f t="shared" si="0"/>
        <v>51.913455037187298</v>
      </c>
      <c r="C7" s="8">
        <v>238.262865481115</v>
      </c>
      <c r="D7" s="45">
        <v>666</v>
      </c>
      <c r="E7" s="43">
        <f>D7/C7</f>
        <v>2.7952320587397113</v>
      </c>
      <c r="F7" s="8">
        <v>178959</v>
      </c>
      <c r="G7" s="8">
        <v>92903.8</v>
      </c>
      <c r="H7" s="8">
        <v>123896.7</v>
      </c>
      <c r="I7" s="8">
        <v>77987.69</v>
      </c>
      <c r="J7" s="15">
        <f t="shared" si="1"/>
        <v>1.4444210378484656</v>
      </c>
      <c r="K7" s="16">
        <f t="shared" si="1"/>
        <v>1.1912623646116458</v>
      </c>
    </row>
    <row r="8" spans="1:11" ht="20.100000000000001" customHeight="1">
      <c r="A8" s="17">
        <v>2017</v>
      </c>
      <c r="B8" s="13">
        <f t="shared" si="0"/>
        <v>51.519112116686749</v>
      </c>
      <c r="C8" s="8">
        <v>227.59348783345229</v>
      </c>
      <c r="D8" s="44">
        <v>626.39632251381215</v>
      </c>
      <c r="E8" s="43">
        <f>D8/C8</f>
        <v>2.7522594274410639</v>
      </c>
      <c r="F8" s="8">
        <v>169013.2</v>
      </c>
      <c r="G8" s="8">
        <v>87074.1</v>
      </c>
      <c r="H8" s="8">
        <v>118335.3</v>
      </c>
      <c r="I8" s="8">
        <v>71361.899999999994</v>
      </c>
      <c r="J8" s="15">
        <f t="shared" si="1"/>
        <v>1.4282568261541568</v>
      </c>
      <c r="K8" s="18">
        <f t="shared" si="1"/>
        <v>1.2201763125701532</v>
      </c>
    </row>
    <row r="9" spans="1:11" ht="20.100000000000001" customHeight="1">
      <c r="A9" s="19">
        <v>2016</v>
      </c>
      <c r="B9" s="13">
        <f t="shared" si="0"/>
        <v>49.629015566966459</v>
      </c>
      <c r="C9" s="8">
        <v>221.68529606092187</v>
      </c>
      <c r="D9" s="8">
        <v>584.07692140795973</v>
      </c>
      <c r="E9" s="43">
        <f>D9/C9</f>
        <v>2.6347120525641365</v>
      </c>
      <c r="F9" s="8">
        <v>162729.20000000001</v>
      </c>
      <c r="G9" s="8">
        <v>80760.899999999994</v>
      </c>
      <c r="H9" s="8">
        <v>117062.8</v>
      </c>
      <c r="I9" s="8">
        <v>70227.3</v>
      </c>
      <c r="J9" s="15">
        <f t="shared" si="1"/>
        <v>1.3901017231776449</v>
      </c>
      <c r="K9" s="18">
        <f t="shared" si="1"/>
        <v>1.1499929514590479</v>
      </c>
    </row>
    <row r="10" spans="1:11" ht="20.100000000000001" customHeight="1">
      <c r="A10" s="20">
        <v>2015</v>
      </c>
      <c r="B10" s="4">
        <f t="shared" si="0"/>
        <v>50.235075678557216</v>
      </c>
      <c r="C10" s="5">
        <v>221.68529606092187</v>
      </c>
      <c r="D10" s="5">
        <v>584.76015189652412</v>
      </c>
      <c r="E10" s="43">
        <f>D10/C10</f>
        <v>2.637794036352437</v>
      </c>
      <c r="F10" s="21">
        <v>160012.29999999999</v>
      </c>
      <c r="G10" s="21">
        <v>80382.3</v>
      </c>
      <c r="H10" s="21">
        <v>115441.4</v>
      </c>
      <c r="I10" s="21">
        <v>69141.5</v>
      </c>
      <c r="J10" s="9">
        <f t="shared" si="1"/>
        <v>1.3860911250210064</v>
      </c>
      <c r="K10" s="22">
        <f t="shared" si="1"/>
        <v>1.1625767447914783</v>
      </c>
    </row>
    <row r="11" spans="1:11" ht="20.100000000000001" customHeight="1">
      <c r="A11" s="19">
        <v>2014</v>
      </c>
      <c r="B11" s="23">
        <f t="shared" si="0"/>
        <v>49.247164101516816</v>
      </c>
      <c r="C11" s="8">
        <v>220.53463771062152</v>
      </c>
      <c r="D11" s="8">
        <v>601.17997982190639</v>
      </c>
      <c r="E11" s="43">
        <f>D11/C11</f>
        <v>2.7260115964674694</v>
      </c>
      <c r="F11" s="24">
        <v>166975.29999999999</v>
      </c>
      <c r="G11" s="24">
        <v>82230.600000000006</v>
      </c>
      <c r="H11" s="24">
        <v>118559.9</v>
      </c>
      <c r="I11" s="24">
        <v>71374.8</v>
      </c>
      <c r="J11" s="25">
        <f t="shared" si="1"/>
        <v>1.4083623552314062</v>
      </c>
      <c r="K11" s="26">
        <f t="shared" si="1"/>
        <v>1.1520956976411842</v>
      </c>
    </row>
    <row r="12" spans="1:11" ht="20.100000000000001" customHeight="1">
      <c r="A12" s="19">
        <v>2013</v>
      </c>
      <c r="B12" s="27">
        <v>49.84</v>
      </c>
      <c r="C12" s="14">
        <v>232.84924336635075</v>
      </c>
      <c r="D12" s="14">
        <v>597.57995766946908</v>
      </c>
      <c r="E12" s="43">
        <f>D12/C12</f>
        <v>2.5663813591580942</v>
      </c>
      <c r="F12" s="28">
        <v>164149.29999999999</v>
      </c>
      <c r="G12" s="28">
        <v>81313.899999999994</v>
      </c>
      <c r="H12" s="28">
        <v>117009.1</v>
      </c>
      <c r="I12" s="28">
        <v>71149.899999999994</v>
      </c>
      <c r="J12" s="25">
        <f t="shared" si="1"/>
        <v>1.4028763574798881</v>
      </c>
      <c r="K12" s="26">
        <f t="shared" si="1"/>
        <v>1.1428533279737567</v>
      </c>
    </row>
    <row r="13" spans="1:11" ht="20.100000000000001" customHeight="1">
      <c r="A13" s="19">
        <v>2012</v>
      </c>
      <c r="B13" s="27">
        <v>46.88</v>
      </c>
      <c r="C13" s="14">
        <v>231.62049902366039</v>
      </c>
      <c r="D13" s="14">
        <v>539.89542406428166</v>
      </c>
      <c r="E13" s="43">
        <f>D13/C13</f>
        <v>2.3309483674375926</v>
      </c>
      <c r="F13" s="28">
        <v>155947.20000000001</v>
      </c>
      <c r="G13" s="28">
        <v>73104</v>
      </c>
      <c r="H13" s="28">
        <v>112426.3</v>
      </c>
      <c r="I13" s="28">
        <v>67010.2</v>
      </c>
      <c r="J13" s="25">
        <f t="shared" si="1"/>
        <v>1.3871060419136805</v>
      </c>
      <c r="K13" s="26">
        <f t="shared" si="1"/>
        <v>1.0909383944533817</v>
      </c>
    </row>
    <row r="14" spans="1:11" ht="20.100000000000001" customHeight="1">
      <c r="A14" s="19">
        <v>2011</v>
      </c>
      <c r="B14" s="27">
        <v>45.71</v>
      </c>
      <c r="C14" s="14">
        <v>222.65412513838416</v>
      </c>
      <c r="D14" s="14">
        <v>520.99899803317624</v>
      </c>
      <c r="E14" s="43">
        <f>D14/C14</f>
        <v>2.3399476551775744</v>
      </c>
      <c r="F14" s="28">
        <v>153720.6</v>
      </c>
      <c r="G14" s="28">
        <v>70196.800000000003</v>
      </c>
      <c r="H14" s="28">
        <v>110465.1</v>
      </c>
      <c r="I14" s="28">
        <v>64542.9</v>
      </c>
      <c r="J14" s="25">
        <f t="shared" si="1"/>
        <v>1.3915761629691188</v>
      </c>
      <c r="K14" s="26">
        <f t="shared" si="1"/>
        <v>1.0875991007531425</v>
      </c>
    </row>
    <row r="15" spans="1:11" ht="20.100000000000001" customHeight="1">
      <c r="A15" s="20">
        <v>2010</v>
      </c>
      <c r="B15" s="29">
        <v>44.69</v>
      </c>
      <c r="C15" s="30">
        <v>222.04502534054478</v>
      </c>
      <c r="D15" s="30">
        <v>476.35038891499056</v>
      </c>
      <c r="E15" s="43">
        <f>D15/C15</f>
        <v>2.1452873721643804</v>
      </c>
      <c r="F15" s="31">
        <v>143276.1</v>
      </c>
      <c r="G15" s="31">
        <v>63874.3</v>
      </c>
      <c r="H15" s="31">
        <v>103512</v>
      </c>
      <c r="I15" s="31">
        <v>59560.1</v>
      </c>
      <c r="J15" s="9">
        <f t="shared" si="1"/>
        <v>1.3841496638070949</v>
      </c>
      <c r="K15" s="22">
        <f t="shared" si="1"/>
        <v>1.072434398196108</v>
      </c>
    </row>
    <row r="16" spans="1:11" ht="20.100000000000001" customHeight="1">
      <c r="A16" s="19">
        <v>2009</v>
      </c>
      <c r="B16" s="27">
        <v>46.79</v>
      </c>
      <c r="C16" s="14">
        <v>209.44986758416437</v>
      </c>
      <c r="D16" s="14">
        <v>432.42412888722367</v>
      </c>
      <c r="E16" s="43">
        <f>D16/C16</f>
        <v>2.0645710301700735</v>
      </c>
      <c r="F16" s="28">
        <v>123828.5</v>
      </c>
      <c r="G16" s="28">
        <v>57707</v>
      </c>
      <c r="H16" s="28">
        <v>93362.5</v>
      </c>
      <c r="I16" s="28">
        <v>56863.4</v>
      </c>
      <c r="J16" s="25">
        <f t="shared" si="1"/>
        <v>1.3263194537421341</v>
      </c>
      <c r="K16" s="26">
        <f t="shared" si="1"/>
        <v>1.0148355532732829</v>
      </c>
    </row>
    <row r="17" spans="1:11" ht="20.100000000000001" customHeight="1">
      <c r="A17" s="19">
        <v>2008</v>
      </c>
      <c r="B17" s="27">
        <v>38.200000000000003</v>
      </c>
      <c r="C17" s="14">
        <v>183.23552442997195</v>
      </c>
      <c r="D17" s="14">
        <v>385.79162964413189</v>
      </c>
      <c r="E17" s="43">
        <f>D17/C17</f>
        <v>2.1054412393245929</v>
      </c>
      <c r="F17" s="28">
        <v>134262.5</v>
      </c>
      <c r="G17" s="28">
        <v>51233.9</v>
      </c>
      <c r="H17" s="28">
        <v>94958.2</v>
      </c>
      <c r="I17" s="28">
        <v>48322.6</v>
      </c>
      <c r="J17" s="25">
        <f t="shared" si="1"/>
        <v>1.4139115947859164</v>
      </c>
      <c r="K17" s="26">
        <f t="shared" si="1"/>
        <v>1.0602471721306388</v>
      </c>
    </row>
    <row r="18" spans="1:11" ht="20.100000000000001" customHeight="1">
      <c r="A18" s="19">
        <v>2007</v>
      </c>
      <c r="B18" s="27">
        <v>36.36</v>
      </c>
      <c r="C18" s="14">
        <v>201.13839219972525</v>
      </c>
      <c r="D18" s="14">
        <v>370.63173111126247</v>
      </c>
      <c r="E18" s="43">
        <f>D18/C18</f>
        <v>1.8426702483692656</v>
      </c>
      <c r="F18" s="28">
        <v>134700.20000000001</v>
      </c>
      <c r="G18" s="28">
        <v>48971.199999999997</v>
      </c>
      <c r="H18" s="28">
        <v>96148.7</v>
      </c>
      <c r="I18" s="28">
        <v>47660.4</v>
      </c>
      <c r="J18" s="25">
        <f t="shared" si="1"/>
        <v>1.4009570592218097</v>
      </c>
      <c r="K18" s="26">
        <f t="shared" si="1"/>
        <v>1.0275029164673397</v>
      </c>
    </row>
    <row r="19" spans="1:11" ht="20.100000000000001" customHeight="1">
      <c r="A19" s="19">
        <v>2006</v>
      </c>
      <c r="B19" s="27">
        <v>33.6</v>
      </c>
      <c r="C19" s="14">
        <v>204.28859198254199</v>
      </c>
      <c r="D19" s="14">
        <v>318.87058000121721</v>
      </c>
      <c r="E19" s="43">
        <f>D19/C19</f>
        <v>1.5608829494917029</v>
      </c>
      <c r="F19" s="28">
        <v>124737.7</v>
      </c>
      <c r="G19" s="28">
        <v>41914.9</v>
      </c>
      <c r="H19" s="28">
        <v>87983.9</v>
      </c>
      <c r="I19" s="28">
        <v>41245.199999999997</v>
      </c>
      <c r="J19" s="25">
        <f t="shared" si="1"/>
        <v>1.4177332443776647</v>
      </c>
      <c r="K19" s="26">
        <f t="shared" si="1"/>
        <v>1.0162370409162764</v>
      </c>
    </row>
    <row r="20" spans="1:11" ht="20.100000000000001" customHeight="1">
      <c r="A20" s="20">
        <v>2005</v>
      </c>
      <c r="B20" s="29">
        <v>30.87</v>
      </c>
      <c r="C20" s="30">
        <v>191.53279041788068</v>
      </c>
      <c r="D20" s="30">
        <v>270.15203891217232</v>
      </c>
      <c r="E20" s="43">
        <f>D20/C20</f>
        <v>1.410474093353741</v>
      </c>
      <c r="F20" s="31">
        <v>114415.6</v>
      </c>
      <c r="G20" s="31">
        <v>35324</v>
      </c>
      <c r="H20" s="31">
        <v>79971.199999999997</v>
      </c>
      <c r="I20" s="31">
        <v>34375.199999999997</v>
      </c>
      <c r="J20" s="9">
        <f t="shared" ref="J20:K30" si="2">F20/H20</f>
        <v>1.4307100556200234</v>
      </c>
      <c r="K20" s="22">
        <f t="shared" si="2"/>
        <v>1.0276012939561079</v>
      </c>
    </row>
    <row r="21" spans="1:11" ht="20.100000000000001" customHeight="1">
      <c r="A21" s="19">
        <v>2004</v>
      </c>
      <c r="B21" s="27">
        <v>26.4</v>
      </c>
      <c r="C21" s="14">
        <v>177.8745805644669</v>
      </c>
      <c r="D21" s="14">
        <v>217.64393636335663</v>
      </c>
      <c r="E21" s="43">
        <f>D21/C21</f>
        <v>1.2235808830732628</v>
      </c>
      <c r="F21" s="28">
        <v>107150.7</v>
      </c>
      <c r="G21" s="28">
        <v>28291.1</v>
      </c>
      <c r="H21" s="28">
        <v>73556.899999999994</v>
      </c>
      <c r="I21" s="28">
        <v>26831</v>
      </c>
      <c r="J21" s="25">
        <f t="shared" si="2"/>
        <v>1.4567049454232031</v>
      </c>
      <c r="K21" s="26">
        <f t="shared" si="2"/>
        <v>1.054418396630763</v>
      </c>
    </row>
    <row r="22" spans="1:11" ht="20.100000000000001" customHeight="1">
      <c r="A22" s="32">
        <v>2003</v>
      </c>
      <c r="B22" s="27">
        <v>22.99</v>
      </c>
      <c r="C22" s="14">
        <v>168.67013419690255</v>
      </c>
      <c r="D22" s="14">
        <v>172.0507324320769</v>
      </c>
      <c r="E22" s="43">
        <f>D22/C22</f>
        <v>1.0200426604939312</v>
      </c>
      <c r="F22" s="28">
        <v>96926.1</v>
      </c>
      <c r="G22" s="28">
        <v>22233.599999999999</v>
      </c>
      <c r="H22" s="28">
        <v>66996.899999999994</v>
      </c>
      <c r="I22" s="28">
        <v>21366.7</v>
      </c>
      <c r="J22" s="25">
        <f t="shared" si="2"/>
        <v>1.4467251469844129</v>
      </c>
      <c r="K22" s="26">
        <f t="shared" si="2"/>
        <v>1.040572479606116</v>
      </c>
    </row>
    <row r="23" spans="1:11" ht="20.100000000000001" customHeight="1">
      <c r="A23" s="32">
        <v>2002</v>
      </c>
      <c r="B23" s="27">
        <v>20.18</v>
      </c>
      <c r="C23" s="14">
        <v>154.50018567953938</v>
      </c>
      <c r="D23" s="14">
        <v>141.87990938319854</v>
      </c>
      <c r="E23" s="43">
        <f>D23/C23</f>
        <v>0.918315461946968</v>
      </c>
      <c r="F23" s="28">
        <v>90378.5</v>
      </c>
      <c r="G23" s="28">
        <v>18224.900000000001</v>
      </c>
      <c r="H23" s="28">
        <v>61107.7</v>
      </c>
      <c r="I23" s="28">
        <v>17079.2</v>
      </c>
      <c r="J23" s="25">
        <f t="shared" si="2"/>
        <v>1.4790034643751935</v>
      </c>
      <c r="K23" s="26">
        <f t="shared" si="2"/>
        <v>1.0670815963276969</v>
      </c>
    </row>
    <row r="24" spans="1:11" ht="20.100000000000001" customHeight="1">
      <c r="A24" s="32">
        <v>2001</v>
      </c>
      <c r="B24" s="27">
        <v>17.88</v>
      </c>
      <c r="C24" s="14">
        <v>145.90213436190601</v>
      </c>
      <c r="D24" s="14">
        <v>118.8102830905686</v>
      </c>
      <c r="E24" s="43">
        <f>D24/C24</f>
        <v>0.8143149077988342</v>
      </c>
      <c r="F24" s="28">
        <v>84817.8</v>
      </c>
      <c r="G24" s="28">
        <v>15163.4</v>
      </c>
      <c r="H24" s="28">
        <v>58696.2</v>
      </c>
      <c r="I24" s="28">
        <v>15554.3</v>
      </c>
      <c r="J24" s="25">
        <f t="shared" si="2"/>
        <v>1.445030513048545</v>
      </c>
      <c r="K24" s="26">
        <f t="shared" si="2"/>
        <v>0.97486868582964203</v>
      </c>
    </row>
    <row r="25" spans="1:11" ht="20.100000000000001" customHeight="1">
      <c r="A25" s="33">
        <v>2000</v>
      </c>
      <c r="B25" s="29">
        <v>15.4</v>
      </c>
      <c r="C25" s="30">
        <v>138.70203922010205</v>
      </c>
      <c r="D25" s="30">
        <v>101.38626985316743</v>
      </c>
      <c r="E25" s="43">
        <f>D25/C25</f>
        <v>0.73096452239091192</v>
      </c>
      <c r="F25" s="31">
        <v>84843.5</v>
      </c>
      <c r="G25" s="31">
        <v>12850</v>
      </c>
      <c r="H25" s="31">
        <v>57641</v>
      </c>
      <c r="I25" s="31">
        <v>13140.9</v>
      </c>
      <c r="J25" s="9">
        <f t="shared" si="2"/>
        <v>1.4719297028157041</v>
      </c>
      <c r="K25" s="22">
        <f t="shared" si="2"/>
        <v>0.97786300786095326</v>
      </c>
    </row>
    <row r="26" spans="1:11" ht="20.100000000000001" customHeight="1">
      <c r="A26" s="32">
        <v>1999</v>
      </c>
      <c r="B26" s="27">
        <v>15.78</v>
      </c>
      <c r="C26" s="14">
        <v>134</v>
      </c>
      <c r="D26" s="14">
        <v>98.551508116960548</v>
      </c>
      <c r="E26" s="43">
        <f>D26/C26</f>
        <v>0.73545901579821304</v>
      </c>
      <c r="F26" s="28">
        <v>77848.899999999994</v>
      </c>
      <c r="G26" s="28">
        <v>12426</v>
      </c>
      <c r="H26" s="28">
        <v>54100.1</v>
      </c>
      <c r="I26" s="28">
        <v>12539</v>
      </c>
      <c r="J26" s="25">
        <f t="shared" si="2"/>
        <v>1.4389788558616341</v>
      </c>
      <c r="K26" s="26">
        <f t="shared" si="2"/>
        <v>0.99098811707472689</v>
      </c>
    </row>
    <row r="27" spans="1:11" ht="20.100000000000001" customHeight="1">
      <c r="A27" s="32">
        <v>1998</v>
      </c>
      <c r="B27" s="27">
        <v>14.78</v>
      </c>
      <c r="C27" s="14">
        <v>134</v>
      </c>
      <c r="D27" s="14">
        <v>91.846009570298406</v>
      </c>
      <c r="E27" s="43">
        <f>D27/C27</f>
        <v>0.6854179818678986</v>
      </c>
      <c r="F27" s="28">
        <v>77738.5</v>
      </c>
      <c r="G27" s="28">
        <v>11559</v>
      </c>
      <c r="H27" s="28">
        <v>54178</v>
      </c>
      <c r="I27" s="28">
        <v>11864</v>
      </c>
      <c r="J27" s="25">
        <f t="shared" si="2"/>
        <v>1.4348720883015247</v>
      </c>
      <c r="K27" s="26">
        <v>1.03</v>
      </c>
    </row>
    <row r="28" spans="1:11" ht="20.100000000000001" customHeight="1">
      <c r="A28" s="32">
        <v>1997</v>
      </c>
      <c r="B28" s="27">
        <v>13.64</v>
      </c>
      <c r="C28" s="14">
        <v>137</v>
      </c>
      <c r="D28" s="14">
        <v>88.097164026984615</v>
      </c>
      <c r="E28" s="43">
        <f>D28/C28</f>
        <v>0.6430449928976979</v>
      </c>
      <c r="F28" s="28">
        <v>79696.800000000003</v>
      </c>
      <c r="G28" s="28">
        <v>10894</v>
      </c>
      <c r="H28" s="28">
        <v>54495</v>
      </c>
      <c r="I28" s="28">
        <v>11511.4</v>
      </c>
      <c r="J28" s="25">
        <f t="shared" si="2"/>
        <v>1.4624607762180017</v>
      </c>
      <c r="K28" s="26">
        <v>1.06</v>
      </c>
    </row>
    <row r="29" spans="1:11" ht="20.100000000000001" customHeight="1">
      <c r="A29" s="32">
        <v>1996</v>
      </c>
      <c r="B29" s="27">
        <v>13.46</v>
      </c>
      <c r="C29" s="14">
        <v>130</v>
      </c>
      <c r="D29" s="14">
        <v>80.727026121628583</v>
      </c>
      <c r="E29" s="43">
        <f>D29/C29</f>
        <v>0.62097712401252758</v>
      </c>
      <c r="F29" s="28">
        <v>75200.7</v>
      </c>
      <c r="G29" s="28">
        <v>10124</v>
      </c>
      <c r="H29" s="28">
        <v>52118.5</v>
      </c>
      <c r="I29" s="28">
        <v>10722</v>
      </c>
      <c r="J29" s="25">
        <f t="shared" si="2"/>
        <v>1.4428792079587862</v>
      </c>
      <c r="K29" s="26">
        <v>1.06</v>
      </c>
    </row>
    <row r="30" spans="1:11" ht="20.100000000000001" customHeight="1" thickBot="1">
      <c r="A30" s="34">
        <v>1995</v>
      </c>
      <c r="B30" s="35">
        <v>13.02</v>
      </c>
      <c r="C30" s="36">
        <v>131</v>
      </c>
      <c r="D30" s="36">
        <v>83.91608391608392</v>
      </c>
      <c r="E30" s="55">
        <f>D30/C30</f>
        <v>0.64058079325254902</v>
      </c>
      <c r="F30" s="37">
        <v>75623.7</v>
      </c>
      <c r="G30" s="37">
        <v>9536</v>
      </c>
      <c r="H30" s="37">
        <v>52961.9</v>
      </c>
      <c r="I30" s="37">
        <v>10529</v>
      </c>
      <c r="J30" s="38">
        <f t="shared" si="2"/>
        <v>1.4278887275569796</v>
      </c>
      <c r="K30" s="39">
        <v>1.1000000000000001</v>
      </c>
    </row>
    <row r="31" spans="1:11" ht="6.75" customHeight="1"/>
    <row r="32" spans="1:11" ht="49.5" customHeight="1">
      <c r="A32" s="54" t="s">
        <v>9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</row>
  </sheetData>
  <mergeCells count="8">
    <mergeCell ref="A32:K32"/>
    <mergeCell ref="A1:K1"/>
    <mergeCell ref="A2:A3"/>
    <mergeCell ref="B2:B3"/>
    <mergeCell ref="F2:G2"/>
    <mergeCell ref="H2:I2"/>
    <mergeCell ref="J2:K2"/>
    <mergeCell ref="C2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2022-09-13T03:36:37Z</dcterms:created>
  <dcterms:modified xsi:type="dcterms:W3CDTF">2022-09-16T09:00:52Z</dcterms:modified>
</cp:coreProperties>
</file>