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国际GDP等\"/>
    </mc:Choice>
  </mc:AlternateContent>
  <bookViews>
    <workbookView xWindow="0" yWindow="0" windowWidth="20490" windowHeight="7485" activeTab="2"/>
  </bookViews>
  <sheets>
    <sheet name="市值" sheetId="1" r:id="rId1"/>
    <sheet name="占GDP%" sheetId="2" r:id="rId2"/>
    <sheet name="分年占比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43" i="1" l="1"/>
  <c r="AB77" i="1"/>
  <c r="AB15" i="1"/>
  <c r="AB36" i="1"/>
  <c r="AB75" i="1"/>
  <c r="AB49" i="1"/>
  <c r="AB46" i="1"/>
  <c r="AB81" i="1"/>
  <c r="AB72" i="1"/>
  <c r="AB82" i="1"/>
  <c r="AB78" i="1"/>
  <c r="AB48" i="1"/>
  <c r="AB20" i="1"/>
  <c r="AB58" i="1"/>
  <c r="AB11" i="1"/>
  <c r="AB83" i="1"/>
  <c r="AB84" i="1"/>
  <c r="AB29" i="1"/>
  <c r="AB6" i="1"/>
  <c r="AB40" i="1"/>
  <c r="AB73" i="1"/>
  <c r="AB85" i="1"/>
  <c r="AB56" i="1"/>
  <c r="AB66" i="1"/>
  <c r="AB51" i="1"/>
  <c r="AB86" i="1"/>
  <c r="AB87" i="1"/>
  <c r="AB47" i="1"/>
  <c r="AB88" i="1"/>
  <c r="AB89" i="1"/>
  <c r="AB13" i="1"/>
  <c r="AB67" i="1"/>
  <c r="AB41" i="1"/>
  <c r="AB8" i="1"/>
  <c r="AB54" i="1"/>
  <c r="AB9" i="1"/>
  <c r="AB23" i="1"/>
  <c r="AB17" i="1"/>
  <c r="AB90" i="1"/>
  <c r="AB30" i="1"/>
  <c r="AB91" i="1"/>
  <c r="AB60" i="1"/>
  <c r="AB7" i="1"/>
  <c r="AB53" i="1"/>
  <c r="AB45" i="1"/>
  <c r="AB57" i="1"/>
  <c r="AB16" i="1"/>
  <c r="AB34" i="1"/>
  <c r="AB92" i="1"/>
  <c r="AB44" i="1"/>
  <c r="AB27" i="1"/>
  <c r="AB69" i="1"/>
  <c r="AB62" i="1"/>
  <c r="AB26" i="1"/>
  <c r="AB93" i="1"/>
  <c r="AB42" i="1"/>
  <c r="AB74" i="1"/>
  <c r="AB94" i="1"/>
  <c r="AB37" i="1"/>
  <c r="AB38" i="1"/>
  <c r="AB95" i="1"/>
  <c r="AB55" i="1"/>
  <c r="AB52" i="1"/>
  <c r="AB59" i="1"/>
  <c r="AB96" i="1"/>
  <c r="AB39" i="1"/>
  <c r="AB31" i="1"/>
  <c r="AB35" i="1"/>
  <c r="AB97" i="1"/>
  <c r="AB33" i="1"/>
  <c r="AB50" i="1"/>
  <c r="AB25" i="1"/>
  <c r="AB71" i="1"/>
  <c r="AB12" i="1"/>
  <c r="AB98" i="1"/>
  <c r="AB76" i="1"/>
  <c r="AB22" i="1"/>
  <c r="AB99" i="1"/>
  <c r="AB63" i="1"/>
  <c r="AB18" i="1"/>
  <c r="AB21" i="1"/>
  <c r="AB61" i="1"/>
  <c r="AB100" i="1"/>
  <c r="AB101" i="1"/>
  <c r="AB14" i="1"/>
  <c r="AB65" i="1"/>
  <c r="AB24" i="1"/>
  <c r="AB102" i="1"/>
  <c r="AB64" i="1"/>
  <c r="AB28" i="1"/>
  <c r="AB103" i="1"/>
  <c r="AB19" i="1"/>
  <c r="AB10" i="1"/>
  <c r="AB5" i="1"/>
  <c r="AB104" i="1"/>
  <c r="AB105" i="1"/>
  <c r="AB32" i="1"/>
  <c r="AB68" i="1"/>
  <c r="AB70" i="1"/>
  <c r="AB80" i="1"/>
  <c r="AB3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</calcChain>
</file>

<file path=xl/sharedStrings.xml><?xml version="1.0" encoding="utf-8"?>
<sst xmlns="http://schemas.openxmlformats.org/spreadsheetml/2006/main" count="1365" uniqueCount="296">
  <si>
    <t>Country Code</t>
  </si>
  <si>
    <t>2002年</t>
  </si>
  <si>
    <t>2003年</t>
  </si>
  <si>
    <t>2004年</t>
  </si>
  <si>
    <t>2005年</t>
  </si>
  <si>
    <t>2006年</t>
  </si>
  <si>
    <t>2007年</t>
  </si>
  <si>
    <t>2008年</t>
  </si>
  <si>
    <t>2009年</t>
  </si>
  <si>
    <t>2010年</t>
  </si>
  <si>
    <t>2011年</t>
  </si>
  <si>
    <t>2012年</t>
  </si>
  <si>
    <t>2013年</t>
  </si>
  <si>
    <t>2014年</t>
  </si>
  <si>
    <t>2015年</t>
  </si>
  <si>
    <t>2016年</t>
  </si>
  <si>
    <t>2017年</t>
  </si>
  <si>
    <t>2018年</t>
  </si>
  <si>
    <t>2019年</t>
  </si>
  <si>
    <t>2020年</t>
  </si>
  <si>
    <t>2021年</t>
  </si>
  <si>
    <t>2022年</t>
  </si>
  <si>
    <t>..</t>
  </si>
  <si>
    <t>阿尔及利亚</t>
  </si>
  <si>
    <t>DZA</t>
  </si>
  <si>
    <t>阿根廷</t>
  </si>
  <si>
    <t>ARG</t>
  </si>
  <si>
    <t>亚美尼亚</t>
  </si>
  <si>
    <t>ARM</t>
  </si>
  <si>
    <t>澳大利亚</t>
  </si>
  <si>
    <t>AUS</t>
  </si>
  <si>
    <t>奥地利</t>
  </si>
  <si>
    <t>AUT</t>
  </si>
  <si>
    <t>阿塞拜疆</t>
  </si>
  <si>
    <t>AZE</t>
  </si>
  <si>
    <t>巴林</t>
  </si>
  <si>
    <t>BHR</t>
  </si>
  <si>
    <t>孟加拉国</t>
  </si>
  <si>
    <t>BGD</t>
  </si>
  <si>
    <t>巴巴多斯</t>
  </si>
  <si>
    <t>BRB</t>
  </si>
  <si>
    <t>白俄罗斯</t>
  </si>
  <si>
    <t>BLR</t>
  </si>
  <si>
    <t>比利时</t>
  </si>
  <si>
    <t>BEL</t>
  </si>
  <si>
    <t>百慕大</t>
  </si>
  <si>
    <t>BMU</t>
  </si>
  <si>
    <t>博茨瓦纳</t>
  </si>
  <si>
    <t>BWA</t>
  </si>
  <si>
    <t>巴西</t>
  </si>
  <si>
    <t>BRA</t>
  </si>
  <si>
    <t>保加利亚</t>
  </si>
  <si>
    <t>BGR</t>
  </si>
  <si>
    <t>加拿大</t>
  </si>
  <si>
    <t>CAN</t>
  </si>
  <si>
    <t>开曼群岛</t>
  </si>
  <si>
    <t>CYM</t>
  </si>
  <si>
    <t>海峡群岛</t>
  </si>
  <si>
    <t>CHI</t>
  </si>
  <si>
    <t>智利</t>
  </si>
  <si>
    <t>CHL</t>
  </si>
  <si>
    <t>中国</t>
  </si>
  <si>
    <t>CHN</t>
  </si>
  <si>
    <t>哥伦比亚</t>
  </si>
  <si>
    <t>COL</t>
  </si>
  <si>
    <t>哥斯达黎加</t>
  </si>
  <si>
    <t>CRI</t>
  </si>
  <si>
    <t>科特迪瓦</t>
  </si>
  <si>
    <t>CIV</t>
  </si>
  <si>
    <t>克罗地亚</t>
  </si>
  <si>
    <t>HRV</t>
  </si>
  <si>
    <t>塞浦路斯</t>
  </si>
  <si>
    <t>CYP</t>
  </si>
  <si>
    <t>捷克</t>
  </si>
  <si>
    <t>CZE</t>
  </si>
  <si>
    <t>丹麦</t>
  </si>
  <si>
    <t>DNK</t>
  </si>
  <si>
    <t>厄瓜多尔</t>
  </si>
  <si>
    <t>ECU</t>
  </si>
  <si>
    <t>阿拉伯共和国埃及</t>
  </si>
  <si>
    <t>EGY</t>
  </si>
  <si>
    <t>芬兰</t>
  </si>
  <si>
    <t>FIN</t>
  </si>
  <si>
    <t>法国</t>
  </si>
  <si>
    <t>FRA</t>
  </si>
  <si>
    <t>德国</t>
  </si>
  <si>
    <t>DEU</t>
  </si>
  <si>
    <t>加纳</t>
  </si>
  <si>
    <t>GHA</t>
  </si>
  <si>
    <t>希腊</t>
  </si>
  <si>
    <t>GRC</t>
  </si>
  <si>
    <t>中国香港特别行政区</t>
  </si>
  <si>
    <t>HKG</t>
  </si>
  <si>
    <t>匈牙利</t>
  </si>
  <si>
    <t>HUN</t>
  </si>
  <si>
    <t>印度</t>
  </si>
  <si>
    <t>IND</t>
  </si>
  <si>
    <t>印尼</t>
  </si>
  <si>
    <t>IDN</t>
  </si>
  <si>
    <t>IRN</t>
  </si>
  <si>
    <t>爱尔兰</t>
  </si>
  <si>
    <t>IRL</t>
  </si>
  <si>
    <t>以色列</t>
  </si>
  <si>
    <t>ISR</t>
  </si>
  <si>
    <t>意大利</t>
  </si>
  <si>
    <t>ITA</t>
  </si>
  <si>
    <t>牙买加</t>
  </si>
  <si>
    <t>JAM</t>
  </si>
  <si>
    <t>日本</t>
  </si>
  <si>
    <t>JPN</t>
  </si>
  <si>
    <t>约旦</t>
  </si>
  <si>
    <t>JOR</t>
  </si>
  <si>
    <t>哈萨克斯坦</t>
  </si>
  <si>
    <t>KAZ</t>
  </si>
  <si>
    <t>肯尼亚</t>
  </si>
  <si>
    <t>KEN</t>
  </si>
  <si>
    <t>KOR</t>
  </si>
  <si>
    <t>科威特</t>
  </si>
  <si>
    <t>KWT</t>
  </si>
  <si>
    <t>黎巴嫩</t>
  </si>
  <si>
    <t>LBN</t>
  </si>
  <si>
    <t>卢森堡</t>
  </si>
  <si>
    <t>LUX</t>
  </si>
  <si>
    <t>马来西亚</t>
  </si>
  <si>
    <t>MYS</t>
  </si>
  <si>
    <t>马耳他</t>
  </si>
  <si>
    <t>MLT</t>
  </si>
  <si>
    <t>毛里求斯</t>
  </si>
  <si>
    <t>MUS</t>
  </si>
  <si>
    <t>墨西哥</t>
  </si>
  <si>
    <t>MEX</t>
  </si>
  <si>
    <t>MNE</t>
  </si>
  <si>
    <t>摩洛哥</t>
  </si>
  <si>
    <t>MAR</t>
  </si>
  <si>
    <t>纳米比亚</t>
  </si>
  <si>
    <t>NAM</t>
  </si>
  <si>
    <t>荷兰</t>
  </si>
  <si>
    <t>NLD</t>
  </si>
  <si>
    <t>新西兰</t>
  </si>
  <si>
    <t>NZL</t>
  </si>
  <si>
    <t>尼日利亚</t>
  </si>
  <si>
    <t>NGA</t>
  </si>
  <si>
    <t>挪威</t>
  </si>
  <si>
    <t>NOR</t>
  </si>
  <si>
    <t>阿曼</t>
  </si>
  <si>
    <t>OMN</t>
  </si>
  <si>
    <t>巴基斯坦</t>
  </si>
  <si>
    <t>PAK</t>
  </si>
  <si>
    <t>巴拿马</t>
  </si>
  <si>
    <t>PAN</t>
  </si>
  <si>
    <t>巴布亚新几内亚</t>
  </si>
  <si>
    <t>PNG</t>
  </si>
  <si>
    <t>秘鲁</t>
  </si>
  <si>
    <t>PER</t>
  </si>
  <si>
    <t>菲律宾</t>
  </si>
  <si>
    <t>PHL</t>
  </si>
  <si>
    <t>波兰</t>
  </si>
  <si>
    <t>POL</t>
  </si>
  <si>
    <t>葡萄牙</t>
  </si>
  <si>
    <t>PRT</t>
  </si>
  <si>
    <t>卡塔尔</t>
  </si>
  <si>
    <t>QAT</t>
  </si>
  <si>
    <t>罗马尼亚</t>
  </si>
  <si>
    <t>ROU</t>
  </si>
  <si>
    <t>俄罗斯联邦</t>
  </si>
  <si>
    <t>RUS</t>
  </si>
  <si>
    <t>卢旺达</t>
  </si>
  <si>
    <t>RWA</t>
  </si>
  <si>
    <t>沙特阿拉伯</t>
  </si>
  <si>
    <t>SAU</t>
  </si>
  <si>
    <t>塞尔维亚</t>
  </si>
  <si>
    <t>SRB</t>
  </si>
  <si>
    <t>塞舌尔</t>
  </si>
  <si>
    <t>SYC</t>
  </si>
  <si>
    <t>新加坡</t>
  </si>
  <si>
    <t>SGP</t>
  </si>
  <si>
    <t>斯洛伐克共和国</t>
  </si>
  <si>
    <t>SVK</t>
  </si>
  <si>
    <t>斯洛文尼亚</t>
  </si>
  <si>
    <t>SVN</t>
  </si>
  <si>
    <t>南非</t>
  </si>
  <si>
    <t>ZAF</t>
  </si>
  <si>
    <t>西班牙</t>
  </si>
  <si>
    <t>ESP</t>
  </si>
  <si>
    <t>斯里兰卡</t>
  </si>
  <si>
    <t>LKA</t>
  </si>
  <si>
    <t>斯威士兰</t>
  </si>
  <si>
    <t>SWZ</t>
  </si>
  <si>
    <t>瑞典</t>
  </si>
  <si>
    <t>SWE</t>
  </si>
  <si>
    <t>瑞士</t>
  </si>
  <si>
    <t>CHE</t>
  </si>
  <si>
    <t>坦桑尼亚</t>
  </si>
  <si>
    <t>TZA</t>
  </si>
  <si>
    <t>泰国</t>
  </si>
  <si>
    <t>THA</t>
  </si>
  <si>
    <t>特立尼达和多巴哥</t>
  </si>
  <si>
    <t>TTO</t>
  </si>
  <si>
    <t>突尼斯</t>
  </si>
  <si>
    <t>TUN</t>
  </si>
  <si>
    <t>TUR</t>
  </si>
  <si>
    <t>乌克兰</t>
  </si>
  <si>
    <t>UKR</t>
  </si>
  <si>
    <t>ARE</t>
  </si>
  <si>
    <t>GBR</t>
  </si>
  <si>
    <t>美国</t>
  </si>
  <si>
    <t>USA</t>
  </si>
  <si>
    <t>乌兹别克斯坦</t>
  </si>
  <si>
    <t>UZB</t>
  </si>
  <si>
    <t>VEN</t>
  </si>
  <si>
    <t>越南</t>
  </si>
  <si>
    <t>VNM</t>
  </si>
  <si>
    <t>西岸和加沙</t>
  </si>
  <si>
    <t>PSE</t>
  </si>
  <si>
    <t>赞比亚</t>
  </si>
  <si>
    <t>ZMB</t>
  </si>
  <si>
    <t>伊朗</t>
  </si>
  <si>
    <t>韩国</t>
  </si>
  <si>
    <t>黑山</t>
  </si>
  <si>
    <t>土耳其</t>
  </si>
  <si>
    <t>阿联酋</t>
  </si>
  <si>
    <t>英国</t>
  </si>
  <si>
    <t>委内瑞拉</t>
  </si>
  <si>
    <t>2000年</t>
    <phoneticPr fontId="3" type="noConversion"/>
  </si>
  <si>
    <t>2001年</t>
    <phoneticPr fontId="3" type="noConversion"/>
  </si>
  <si>
    <t>伊朗</t>
    <phoneticPr fontId="3" type="noConversion"/>
  </si>
  <si>
    <t>伊朗</t>
    <phoneticPr fontId="3" type="noConversion"/>
  </si>
  <si>
    <t>韩国</t>
    <phoneticPr fontId="3" type="noConversion"/>
  </si>
  <si>
    <t>黑山</t>
    <phoneticPr fontId="3" type="noConversion"/>
  </si>
  <si>
    <t>土耳其</t>
    <phoneticPr fontId="3" type="noConversion"/>
  </si>
  <si>
    <t>土耳其</t>
    <phoneticPr fontId="3" type="noConversion"/>
  </si>
  <si>
    <t>阿联酋</t>
    <phoneticPr fontId="3" type="noConversion"/>
  </si>
  <si>
    <t>阿联酋</t>
    <phoneticPr fontId="3" type="noConversion"/>
  </si>
  <si>
    <t>英国</t>
    <phoneticPr fontId="3" type="noConversion"/>
  </si>
  <si>
    <t>英国</t>
    <phoneticPr fontId="3" type="noConversion"/>
  </si>
  <si>
    <t>委内瑞拉</t>
    <phoneticPr fontId="3" type="noConversion"/>
  </si>
  <si>
    <r>
      <rPr>
        <sz val="11"/>
        <color rgb="FFFF0000"/>
        <rFont val="宋体"/>
        <family val="3"/>
        <charset val="134"/>
        <scheme val="minor"/>
      </rPr>
      <t>本地上市公司的市值</t>
    </r>
    <r>
      <rPr>
        <sz val="11"/>
        <color theme="1"/>
        <rFont val="宋体"/>
        <family val="2"/>
        <charset val="134"/>
        <scheme val="minor"/>
      </rPr>
      <t>(按占本地生产总值的百分比推算)</t>
    </r>
    <phoneticPr fontId="3" type="noConversion"/>
  </si>
  <si>
    <t>亿美元</t>
    <phoneticPr fontId="2" type="noConversion"/>
  </si>
  <si>
    <t>2001年</t>
    <phoneticPr fontId="3" type="noConversion"/>
  </si>
  <si>
    <t>合计</t>
    <phoneticPr fontId="2" type="noConversion"/>
  </si>
  <si>
    <t>序号</t>
    <phoneticPr fontId="2" type="noConversion"/>
  </si>
  <si>
    <t>国家地区</t>
    <phoneticPr fontId="2" type="noConversion"/>
  </si>
  <si>
    <t>排序</t>
    <phoneticPr fontId="2" type="noConversion"/>
  </si>
  <si>
    <t>韩国</t>
    <phoneticPr fontId="3" type="noConversion"/>
  </si>
  <si>
    <t>委内瑞拉</t>
    <phoneticPr fontId="3" type="noConversion"/>
  </si>
  <si>
    <t>合计</t>
    <phoneticPr fontId="2" type="noConversion"/>
  </si>
  <si>
    <t>本地上市公司的市值</t>
    <phoneticPr fontId="3" type="noConversion"/>
  </si>
  <si>
    <t>说明：据世界银行网站相关数据整理，本地上市公司的市值是按占本地生产总值的百分比推算得出，2022年部分国家地区缺数值为空白，仅供参考。中咨公司  老科协 张其伟  2024.04.19</t>
    <phoneticPr fontId="2" type="noConversion"/>
  </si>
  <si>
    <t>国家地区</t>
    <phoneticPr fontId="2" type="noConversion"/>
  </si>
  <si>
    <t>排序</t>
    <phoneticPr fontId="2" type="noConversion"/>
  </si>
  <si>
    <t>土耳其</t>
    <phoneticPr fontId="3" type="noConversion"/>
  </si>
  <si>
    <t>阿联酋</t>
    <phoneticPr fontId="3" type="noConversion"/>
  </si>
  <si>
    <t>英国</t>
    <phoneticPr fontId="3" type="noConversion"/>
  </si>
  <si>
    <t>委内瑞拉</t>
    <phoneticPr fontId="3" type="noConversion"/>
  </si>
  <si>
    <t>世行序号</t>
    <phoneticPr fontId="2" type="noConversion"/>
  </si>
  <si>
    <t>伊朗</t>
    <phoneticPr fontId="3" type="noConversion"/>
  </si>
  <si>
    <t>韩国</t>
    <phoneticPr fontId="3" type="noConversion"/>
  </si>
  <si>
    <t>黑山</t>
    <phoneticPr fontId="3" type="noConversion"/>
  </si>
  <si>
    <t>本地上市公司的市值占本地生产总值的百分比  %</t>
    <phoneticPr fontId="2" type="noConversion"/>
  </si>
  <si>
    <t>说明：世界银行数据国家地区中，总计217个统计单位，其中有股市统计数据的共有100个，2022年数据为最新数据合计有74个。</t>
    <phoneticPr fontId="2" type="noConversion"/>
  </si>
  <si>
    <t>平均每个国家地区市值</t>
  </si>
  <si>
    <t>年增长率 %</t>
  </si>
  <si>
    <t>统计数据（个数）</t>
    <phoneticPr fontId="2" type="noConversion"/>
  </si>
  <si>
    <t>美国</t>
    <phoneticPr fontId="2" type="noConversion"/>
  </si>
  <si>
    <t>中国大陆</t>
  </si>
  <si>
    <t>日本</t>
    <phoneticPr fontId="2" type="noConversion"/>
  </si>
  <si>
    <t>中国香港</t>
    <phoneticPr fontId="2" type="noConversion"/>
  </si>
  <si>
    <t>美国</t>
    <phoneticPr fontId="2" type="noConversion"/>
  </si>
  <si>
    <t>%</t>
    <phoneticPr fontId="2" type="noConversion"/>
  </si>
  <si>
    <t>中国香港</t>
    <phoneticPr fontId="2" type="noConversion"/>
  </si>
  <si>
    <t>沙特</t>
    <phoneticPr fontId="2" type="noConversion"/>
  </si>
  <si>
    <t>沙特</t>
  </si>
  <si>
    <t>德国</t>
    <phoneticPr fontId="2" type="noConversion"/>
  </si>
  <si>
    <t>瑞士</t>
    <phoneticPr fontId="2" type="noConversion"/>
  </si>
  <si>
    <t>韩国</t>
    <phoneticPr fontId="2" type="noConversion"/>
  </si>
  <si>
    <t>新加坡</t>
    <phoneticPr fontId="2" type="noConversion"/>
  </si>
  <si>
    <t>俄罗斯</t>
  </si>
  <si>
    <t>法国</t>
    <phoneticPr fontId="2" type="noConversion"/>
  </si>
  <si>
    <t>法国</t>
    <phoneticPr fontId="2" type="noConversion"/>
  </si>
  <si>
    <t>意大利</t>
    <phoneticPr fontId="2" type="noConversion"/>
  </si>
  <si>
    <t xml:space="preserve">主要国家地区占比  </t>
    <phoneticPr fontId="2" type="noConversion"/>
  </si>
  <si>
    <t>%</t>
    <phoneticPr fontId="2" type="noConversion"/>
  </si>
  <si>
    <t>日本</t>
    <phoneticPr fontId="2" type="noConversion"/>
  </si>
  <si>
    <t>%</t>
    <phoneticPr fontId="2" type="noConversion"/>
  </si>
  <si>
    <t>英国</t>
    <phoneticPr fontId="2" type="noConversion"/>
  </si>
  <si>
    <t>英国</t>
    <phoneticPr fontId="2" type="noConversion"/>
  </si>
  <si>
    <t>%</t>
    <phoneticPr fontId="2" type="noConversion"/>
  </si>
  <si>
    <t>南非</t>
    <phoneticPr fontId="2" type="noConversion"/>
  </si>
  <si>
    <t>西班牙</t>
    <phoneticPr fontId="2" type="noConversion"/>
  </si>
  <si>
    <t>新加坡</t>
    <phoneticPr fontId="2" type="noConversion"/>
  </si>
  <si>
    <t>泰国</t>
    <phoneticPr fontId="2" type="noConversion"/>
  </si>
  <si>
    <t>俄罗斯</t>
    <phoneticPr fontId="2" type="noConversion"/>
  </si>
  <si>
    <t>全球股票市场价值（亿美元)</t>
    <phoneticPr fontId="2" type="noConversion"/>
  </si>
  <si>
    <t>占GDP比重</t>
    <phoneticPr fontId="2" type="noConversion"/>
  </si>
  <si>
    <t>%</t>
    <phoneticPr fontId="2" type="noConversion"/>
  </si>
  <si>
    <t>说明：主要国家地区为2022年股市大于5000亿美元的国家地区，占比为当年公司价值占当年统计全球股市价值之和的比重。 据世界银行数据整理，仅供参考。中咨公司  老科协   张其伟   2024.04.22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</si>
</sst>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0.000"/>
  </numFmts>
  <fonts count="9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2" fontId="0" fillId="0" borderId="1" xfId="0" applyNumberFormat="1" applyBorder="1" applyAlignment="1">
      <alignment vertical="center"/>
    </xf>
    <xf numFmtId="176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vertical="center"/>
    </xf>
    <xf numFmtId="2" fontId="0" fillId="2" borderId="1" xfId="0" applyNumberForma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0" fillId="0" borderId="6" xfId="0" applyNumberFormat="1" applyBorder="1" applyAlignment="1">
      <alignment vertical="center"/>
    </xf>
    <xf numFmtId="1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1" fontId="0" fillId="0" borderId="10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1" fontId="1" fillId="0" borderId="7" xfId="0" applyNumberFormat="1" applyFont="1" applyBorder="1" applyAlignment="1">
      <alignment horizontal="center" vertical="center"/>
    </xf>
    <xf numFmtId="2" fontId="0" fillId="0" borderId="7" xfId="0" applyNumberFormat="1" applyBorder="1" applyAlignment="1">
      <alignment vertical="center"/>
    </xf>
    <xf numFmtId="0" fontId="0" fillId="2" borderId="6" xfId="0" applyFill="1" applyBorder="1" applyAlignment="1">
      <alignment vertical="center"/>
    </xf>
    <xf numFmtId="176" fontId="0" fillId="0" borderId="7" xfId="0" applyNumberFormat="1" applyBorder="1" applyAlignment="1">
      <alignment vertical="center"/>
    </xf>
    <xf numFmtId="49" fontId="0" fillId="3" borderId="1" xfId="0" applyNumberForma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 vertical="center"/>
    </xf>
    <xf numFmtId="1" fontId="1" fillId="0" borderId="16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1" fillId="0" borderId="1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2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2" fontId="0" fillId="0" borderId="6" xfId="0" applyNumberFormat="1" applyBorder="1" applyAlignment="1">
      <alignment vertical="center"/>
    </xf>
    <xf numFmtId="2" fontId="0" fillId="0" borderId="8" xfId="0" applyNumberFormat="1" applyBorder="1" applyAlignment="1">
      <alignment vertical="center"/>
    </xf>
    <xf numFmtId="1" fontId="0" fillId="0" borderId="9" xfId="0" applyNumberForma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0" fillId="0" borderId="11" xfId="0" applyBorder="1" applyAlignment="1">
      <alignment vertical="center"/>
    </xf>
    <xf numFmtId="49" fontId="0" fillId="0" borderId="9" xfId="0" applyNumberFormat="1" applyBorder="1" applyAlignment="1">
      <alignment vertical="center"/>
    </xf>
    <xf numFmtId="2" fontId="0" fillId="0" borderId="9" xfId="0" applyNumberFormat="1" applyBorder="1" applyAlignment="1">
      <alignment vertical="center"/>
    </xf>
    <xf numFmtId="2" fontId="0" fillId="0" borderId="10" xfId="0" applyNumberFormat="1" applyBorder="1" applyAlignment="1">
      <alignment vertical="center"/>
    </xf>
    <xf numFmtId="177" fontId="0" fillId="0" borderId="13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6"/>
  <sheetViews>
    <sheetView topLeftCell="O88" workbookViewId="0">
      <selection activeCell="AC5" sqref="AC5:AC105"/>
    </sheetView>
  </sheetViews>
  <sheetFormatPr defaultRowHeight="13.5" x14ac:dyDescent="0.15"/>
  <cols>
    <col min="1" max="1" width="21.375" customWidth="1"/>
    <col min="3" max="3" width="11" customWidth="1"/>
    <col min="4" max="19" width="11.625" bestFit="1" customWidth="1"/>
    <col min="20" max="20" width="11.75" bestFit="1" customWidth="1"/>
    <col min="21" max="21" width="11.625" bestFit="1" customWidth="1"/>
    <col min="22" max="22" width="11.75" bestFit="1" customWidth="1"/>
    <col min="23" max="23" width="10.25" customWidth="1"/>
    <col min="24" max="24" width="10.625" customWidth="1"/>
    <col min="25" max="25" width="10.5" customWidth="1"/>
    <col min="26" max="26" width="7.5" customWidth="1"/>
  </cols>
  <sheetData>
    <row r="1" spans="1:29" ht="26.25" customHeight="1" thickBot="1" x14ac:dyDescent="0.2">
      <c r="A1" s="7" t="s">
        <v>246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18" customHeight="1" x14ac:dyDescent="0.15">
      <c r="A2" s="27" t="s">
        <v>237</v>
      </c>
      <c r="B2" s="28" t="s">
        <v>0</v>
      </c>
      <c r="C2" s="29" t="s">
        <v>223</v>
      </c>
      <c r="D2" s="29" t="s">
        <v>238</v>
      </c>
      <c r="E2" s="29" t="s">
        <v>1</v>
      </c>
      <c r="F2" s="29" t="s">
        <v>2</v>
      </c>
      <c r="G2" s="29" t="s">
        <v>3</v>
      </c>
      <c r="H2" s="29" t="s">
        <v>4</v>
      </c>
      <c r="I2" s="29" t="s">
        <v>5</v>
      </c>
      <c r="J2" s="29" t="s">
        <v>6</v>
      </c>
      <c r="K2" s="29" t="s">
        <v>7</v>
      </c>
      <c r="L2" s="29" t="s">
        <v>8</v>
      </c>
      <c r="M2" s="29" t="s">
        <v>9</v>
      </c>
      <c r="N2" s="29" t="s">
        <v>10</v>
      </c>
      <c r="O2" s="29" t="s">
        <v>11</v>
      </c>
      <c r="P2" s="29" t="s">
        <v>12</v>
      </c>
      <c r="Q2" s="29" t="s">
        <v>13</v>
      </c>
      <c r="R2" s="29" t="s">
        <v>14</v>
      </c>
      <c r="S2" s="29" t="s">
        <v>15</v>
      </c>
      <c r="T2" s="29" t="s">
        <v>16</v>
      </c>
      <c r="U2" s="29" t="s">
        <v>17</v>
      </c>
      <c r="V2" s="29" t="s">
        <v>18</v>
      </c>
      <c r="W2" s="29" t="s">
        <v>19</v>
      </c>
      <c r="X2" s="30" t="s">
        <v>20</v>
      </c>
      <c r="Y2" s="41" t="s">
        <v>21</v>
      </c>
      <c r="Z2" s="42"/>
      <c r="AA2" s="42"/>
      <c r="AB2" s="43"/>
      <c r="AC2" s="44"/>
    </row>
    <row r="3" spans="1:29" ht="18.75" customHeight="1" x14ac:dyDescent="0.15">
      <c r="A3" s="31" t="s">
        <v>239</v>
      </c>
      <c r="B3" s="9"/>
      <c r="C3" s="10">
        <v>306776.12337933242</v>
      </c>
      <c r="D3" s="10">
        <v>264993.52290741482</v>
      </c>
      <c r="E3" s="10">
        <v>225065.93264180445</v>
      </c>
      <c r="F3" s="10">
        <v>306902.81245024112</v>
      </c>
      <c r="G3" s="10">
        <v>360616.44704420376</v>
      </c>
      <c r="H3" s="10">
        <v>399946.5669917012</v>
      </c>
      <c r="I3" s="10">
        <v>494220.14098306588</v>
      </c>
      <c r="J3" s="10">
        <v>597347.49677876465</v>
      </c>
      <c r="K3" s="10">
        <v>320382.78080953407</v>
      </c>
      <c r="L3" s="10">
        <v>467524.53983750002</v>
      </c>
      <c r="M3" s="10">
        <v>533732.18389629864</v>
      </c>
      <c r="N3" s="10">
        <v>468409.83215558936</v>
      </c>
      <c r="O3" s="10">
        <v>537080.9441968872</v>
      </c>
      <c r="P3" s="10">
        <v>634671.30030397361</v>
      </c>
      <c r="Q3" s="10">
        <v>662414.88923959155</v>
      </c>
      <c r="R3" s="10">
        <v>614401.56977150252</v>
      </c>
      <c r="S3" s="10">
        <v>641893.48332193086</v>
      </c>
      <c r="T3" s="10">
        <v>783170.48178294813</v>
      </c>
      <c r="U3" s="10">
        <v>679765.43122989207</v>
      </c>
      <c r="V3" s="10">
        <v>780801.7727060481</v>
      </c>
      <c r="W3" s="10">
        <v>934439.15488178155</v>
      </c>
      <c r="X3" s="32">
        <v>1089216.6438999998</v>
      </c>
      <c r="Y3" s="19">
        <v>920965.45352748118</v>
      </c>
      <c r="Z3" s="8" t="s">
        <v>240</v>
      </c>
      <c r="AA3" s="8" t="s">
        <v>241</v>
      </c>
      <c r="AB3" s="18">
        <f>Y3/$Y$3*100</f>
        <v>100</v>
      </c>
      <c r="AC3" s="38" t="s">
        <v>242</v>
      </c>
    </row>
    <row r="4" spans="1:29" x14ac:dyDescent="0.15">
      <c r="A4" s="2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21"/>
      <c r="Y4" s="20"/>
      <c r="Z4" s="11"/>
      <c r="AA4" s="11"/>
      <c r="AB4" s="37"/>
      <c r="AC4" s="21"/>
    </row>
    <row r="5" spans="1:29" x14ac:dyDescent="0.15">
      <c r="A5" s="20" t="s">
        <v>205</v>
      </c>
      <c r="B5" s="12" t="s">
        <v>206</v>
      </c>
      <c r="C5" s="14">
        <v>151077.51</v>
      </c>
      <c r="D5" s="14">
        <v>139836.65999999997</v>
      </c>
      <c r="E5" s="14">
        <v>110544.3</v>
      </c>
      <c r="F5" s="14">
        <v>142662.65649999998</v>
      </c>
      <c r="G5" s="14">
        <v>163237.26329999996</v>
      </c>
      <c r="H5" s="14">
        <v>170008.64469999998</v>
      </c>
      <c r="I5" s="14">
        <v>195689.72500000001</v>
      </c>
      <c r="J5" s="14">
        <v>199222.79819999996</v>
      </c>
      <c r="K5" s="14">
        <v>115902.7778</v>
      </c>
      <c r="L5" s="14">
        <v>150772.85740000001</v>
      </c>
      <c r="M5" s="14">
        <v>172834.51679999998</v>
      </c>
      <c r="N5" s="14">
        <v>156407.0704</v>
      </c>
      <c r="O5" s="14">
        <v>186683.3321</v>
      </c>
      <c r="P5" s="14">
        <v>240348.53519999998</v>
      </c>
      <c r="Q5" s="14">
        <v>263305.89189999999</v>
      </c>
      <c r="R5" s="14">
        <v>250675.39600000001</v>
      </c>
      <c r="S5" s="14">
        <v>273522.00719999999</v>
      </c>
      <c r="T5" s="14">
        <v>321207.02650000004</v>
      </c>
      <c r="U5" s="14">
        <v>304363.13049999997</v>
      </c>
      <c r="V5" s="14">
        <v>340857.27369999996</v>
      </c>
      <c r="W5" s="14">
        <v>415698.61769999994</v>
      </c>
      <c r="X5" s="35">
        <v>485485.38119999995</v>
      </c>
      <c r="Y5" s="22">
        <v>402979.80320000002</v>
      </c>
      <c r="Z5" s="15">
        <v>95</v>
      </c>
      <c r="AA5" s="11" t="s">
        <v>205</v>
      </c>
      <c r="AB5" s="39">
        <f>Y5/$Y$3*100</f>
        <v>43.756234466396876</v>
      </c>
      <c r="AC5" s="23">
        <v>1</v>
      </c>
    </row>
    <row r="6" spans="1:29" x14ac:dyDescent="0.15">
      <c r="A6" s="34" t="s">
        <v>61</v>
      </c>
      <c r="B6" s="12" t="s">
        <v>62</v>
      </c>
      <c r="C6" s="13"/>
      <c r="D6" s="13"/>
      <c r="E6" s="13"/>
      <c r="F6" s="13">
        <v>5129.7876999999999</v>
      </c>
      <c r="G6" s="13">
        <v>4477.2026000000005</v>
      </c>
      <c r="H6" s="13">
        <v>4018.5225</v>
      </c>
      <c r="I6" s="13">
        <v>11454.548699999999</v>
      </c>
      <c r="J6" s="13">
        <v>44788.665300000001</v>
      </c>
      <c r="K6" s="13">
        <v>17787.840400000001</v>
      </c>
      <c r="L6" s="13">
        <v>35731.524599999997</v>
      </c>
      <c r="M6" s="13">
        <v>40278.403000000006</v>
      </c>
      <c r="N6" s="13">
        <v>34121.082899999994</v>
      </c>
      <c r="O6" s="13">
        <v>36973.760399999999</v>
      </c>
      <c r="P6" s="13">
        <v>39491.4349</v>
      </c>
      <c r="Q6" s="13">
        <v>60049.476699999999</v>
      </c>
      <c r="R6" s="13">
        <v>81880.193199999994</v>
      </c>
      <c r="S6" s="13">
        <v>73207.383797891802</v>
      </c>
      <c r="T6" s="13">
        <v>87112.672200000001</v>
      </c>
      <c r="U6" s="13">
        <v>63248.797600000005</v>
      </c>
      <c r="V6" s="13">
        <v>85695.121500000008</v>
      </c>
      <c r="W6" s="13">
        <v>122767.66270000002</v>
      </c>
      <c r="X6" s="33">
        <v>144374.4615</v>
      </c>
      <c r="Y6" s="22">
        <v>114693.46090000001</v>
      </c>
      <c r="Z6" s="15">
        <v>20</v>
      </c>
      <c r="AA6" s="11" t="s">
        <v>61</v>
      </c>
      <c r="AB6" s="39">
        <f>Y6/$Y$3*100</f>
        <v>12.45361163773312</v>
      </c>
      <c r="AC6" s="23">
        <v>2</v>
      </c>
    </row>
    <row r="7" spans="1:29" x14ac:dyDescent="0.15">
      <c r="A7" s="20" t="s">
        <v>108</v>
      </c>
      <c r="B7" s="12" t="s">
        <v>109</v>
      </c>
      <c r="C7" s="13">
        <v>31572.217800000002</v>
      </c>
      <c r="D7" s="13">
        <v>22645.278999999999</v>
      </c>
      <c r="E7" s="13">
        <v>20692.9912</v>
      </c>
      <c r="F7" s="13">
        <v>29530.982999999997</v>
      </c>
      <c r="G7" s="13">
        <v>35576.744299999991</v>
      </c>
      <c r="H7" s="13">
        <v>45729.010300000002</v>
      </c>
      <c r="I7" s="13">
        <v>46140.688300000002</v>
      </c>
      <c r="J7" s="13">
        <v>43309.2186</v>
      </c>
      <c r="K7" s="13">
        <v>31158.037300000004</v>
      </c>
      <c r="L7" s="13">
        <v>33060.820500000002</v>
      </c>
      <c r="M7" s="13">
        <v>38277.741999999998</v>
      </c>
      <c r="N7" s="13">
        <v>33253.8776</v>
      </c>
      <c r="O7" s="13">
        <v>34788.315199999997</v>
      </c>
      <c r="P7" s="13">
        <v>45431.691400000003</v>
      </c>
      <c r="Q7" s="13">
        <v>43779.943700000003</v>
      </c>
      <c r="R7" s="13">
        <v>48949.191200000001</v>
      </c>
      <c r="S7" s="13">
        <v>49552.996522891503</v>
      </c>
      <c r="T7" s="13">
        <v>62228.252099999998</v>
      </c>
      <c r="U7" s="13">
        <v>52968.110999999997</v>
      </c>
      <c r="V7" s="13">
        <v>61910.732900000003</v>
      </c>
      <c r="W7" s="13">
        <v>67182.195500000002</v>
      </c>
      <c r="X7" s="33">
        <v>65443.034899999999</v>
      </c>
      <c r="Y7" s="22">
        <v>53804.7546</v>
      </c>
      <c r="Z7" s="15">
        <v>44</v>
      </c>
      <c r="AA7" s="11" t="s">
        <v>108</v>
      </c>
      <c r="AB7" s="40">
        <f>Y7/$Y$3*100</f>
        <v>5.842212038889957</v>
      </c>
      <c r="AC7" s="23">
        <v>3</v>
      </c>
    </row>
    <row r="8" spans="1:29" x14ac:dyDescent="0.15">
      <c r="A8" s="34" t="s">
        <v>91</v>
      </c>
      <c r="B8" s="12" t="s">
        <v>92</v>
      </c>
      <c r="C8" s="13">
        <v>6233.9774000000007</v>
      </c>
      <c r="D8" s="13">
        <v>5060.7291999999998</v>
      </c>
      <c r="E8" s="13">
        <v>4630.5491999999995</v>
      </c>
      <c r="F8" s="13">
        <v>7145.972999999999</v>
      </c>
      <c r="G8" s="13">
        <v>8614.6291999999994</v>
      </c>
      <c r="H8" s="13">
        <v>10549.993200000001</v>
      </c>
      <c r="I8" s="13">
        <v>17149.532499999998</v>
      </c>
      <c r="J8" s="13">
        <v>26544.160600000007</v>
      </c>
      <c r="K8" s="13">
        <v>13287.6847</v>
      </c>
      <c r="L8" s="13">
        <v>23051.428099999997</v>
      </c>
      <c r="M8" s="13">
        <v>27113.161600000003</v>
      </c>
      <c r="N8" s="13">
        <v>22580.352000000003</v>
      </c>
      <c r="O8" s="13">
        <v>28319.458600000002</v>
      </c>
      <c r="P8" s="13">
        <v>31007.771500000003</v>
      </c>
      <c r="Q8" s="13">
        <v>32330.305900000003</v>
      </c>
      <c r="R8" s="13">
        <v>31848.742200000001</v>
      </c>
      <c r="S8" s="13">
        <v>31932.355428600902</v>
      </c>
      <c r="T8" s="13">
        <v>43505.146100000005</v>
      </c>
      <c r="U8" s="13">
        <v>38192.154000000002</v>
      </c>
      <c r="V8" s="13">
        <v>48992.345800000003</v>
      </c>
      <c r="W8" s="13">
        <v>61304.204299999998</v>
      </c>
      <c r="X8" s="33">
        <v>54341.771200000003</v>
      </c>
      <c r="Y8" s="22">
        <v>45668.090599999996</v>
      </c>
      <c r="Z8" s="15">
        <v>35</v>
      </c>
      <c r="AA8" s="11" t="s">
        <v>91</v>
      </c>
      <c r="AB8" s="40">
        <f>Y8/$Y$3*100</f>
        <v>4.9587191816025351</v>
      </c>
      <c r="AC8" s="23">
        <v>4</v>
      </c>
    </row>
    <row r="9" spans="1:29" x14ac:dyDescent="0.15">
      <c r="A9" s="20" t="s">
        <v>95</v>
      </c>
      <c r="B9" s="12" t="s">
        <v>96</v>
      </c>
      <c r="C9" s="13">
        <v>2256.4837192619202</v>
      </c>
      <c r="D9" s="13">
        <v>1487.7163531021299</v>
      </c>
      <c r="E9" s="13">
        <v>1721.85662293275</v>
      </c>
      <c r="F9" s="13">
        <v>3089.9495940434003</v>
      </c>
      <c r="G9" s="13">
        <v>4155.4431281050092</v>
      </c>
      <c r="H9" s="13">
        <v>6247.3958318570503</v>
      </c>
      <c r="I9" s="13">
        <v>8952.6988190384909</v>
      </c>
      <c r="J9" s="13">
        <v>19618.591872666202</v>
      </c>
      <c r="K9" s="13">
        <v>7913.0800889242792</v>
      </c>
      <c r="L9" s="13">
        <v>13673.098932760802</v>
      </c>
      <c r="M9" s="13">
        <v>17624.6186259893</v>
      </c>
      <c r="N9" s="13">
        <v>12445.986541095899</v>
      </c>
      <c r="O9" s="13">
        <v>13904.1629525481</v>
      </c>
      <c r="P9" s="13">
        <v>12650.635782406398</v>
      </c>
      <c r="Q9" s="13">
        <v>16867.084870246701</v>
      </c>
      <c r="R9" s="13">
        <v>17451.692374513299</v>
      </c>
      <c r="S9" s="13">
        <v>17462.973992896696</v>
      </c>
      <c r="T9" s="13">
        <v>25559.887985378104</v>
      </c>
      <c r="U9" s="13">
        <v>22823.105170056093</v>
      </c>
      <c r="V9" s="13">
        <v>22869.244706048197</v>
      </c>
      <c r="W9" s="13">
        <v>25954.623481781404</v>
      </c>
      <c r="X9" s="33">
        <v>35983.750000000007</v>
      </c>
      <c r="Y9" s="22">
        <v>36034.824427480897</v>
      </c>
      <c r="Z9" s="15">
        <v>37</v>
      </c>
      <c r="AA9" s="11" t="s">
        <v>95</v>
      </c>
      <c r="AB9" s="40">
        <f>Y9/$Y$3*100</f>
        <v>3.9127227074001896</v>
      </c>
      <c r="AC9" s="23">
        <v>5</v>
      </c>
    </row>
    <row r="10" spans="1:29" x14ac:dyDescent="0.15">
      <c r="A10" s="20" t="s">
        <v>233</v>
      </c>
      <c r="B10" s="12" t="s">
        <v>204</v>
      </c>
      <c r="C10" s="14">
        <v>25769.913400000005</v>
      </c>
      <c r="D10" s="14">
        <v>21495.007999999998</v>
      </c>
      <c r="E10" s="14">
        <v>18561.944000000003</v>
      </c>
      <c r="F10" s="14">
        <v>24258.219999999994</v>
      </c>
      <c r="G10" s="14">
        <v>28159.280300000002</v>
      </c>
      <c r="H10" s="14">
        <v>30581.824199999999</v>
      </c>
      <c r="I10" s="14">
        <v>37813.585000000006</v>
      </c>
      <c r="J10" s="14">
        <v>38464.618799999997</v>
      </c>
      <c r="K10" s="14">
        <v>18681.529699999999</v>
      </c>
      <c r="L10" s="14">
        <v>27964.443200000002</v>
      </c>
      <c r="M10" s="14">
        <v>26868.808799999999</v>
      </c>
      <c r="N10" s="14">
        <v>29322.4087</v>
      </c>
      <c r="O10" s="14">
        <v>32916.4012</v>
      </c>
      <c r="P10" s="14">
        <v>39468.847299999994</v>
      </c>
      <c r="Q10" s="14">
        <v>35708.934999999998</v>
      </c>
      <c r="R10" s="14"/>
      <c r="S10" s="14"/>
      <c r="T10" s="14"/>
      <c r="U10" s="14"/>
      <c r="V10" s="14"/>
      <c r="W10" s="14"/>
      <c r="X10" s="35">
        <v>37994.592399999994</v>
      </c>
      <c r="Y10" s="22">
        <v>30959.834299999999</v>
      </c>
      <c r="Z10" s="15">
        <v>94</v>
      </c>
      <c r="AA10" s="11" t="s">
        <v>221</v>
      </c>
      <c r="AB10" s="40">
        <f>Y10/$Y$3*100</f>
        <v>3.3616716220372509</v>
      </c>
      <c r="AC10" s="23">
        <v>6</v>
      </c>
    </row>
    <row r="11" spans="1:29" x14ac:dyDescent="0.15">
      <c r="A11" s="20" t="s">
        <v>53</v>
      </c>
      <c r="B11" s="12" t="s">
        <v>54</v>
      </c>
      <c r="C11" s="13">
        <v>7708.415399999999</v>
      </c>
      <c r="D11" s="13">
        <v>6152.6593000000003</v>
      </c>
      <c r="E11" s="13">
        <v>8886.777</v>
      </c>
      <c r="F11" s="13">
        <v>9102.3060999999998</v>
      </c>
      <c r="G11" s="13">
        <v>11775.179399999999</v>
      </c>
      <c r="H11" s="13">
        <v>14821.845600000001</v>
      </c>
      <c r="I11" s="13">
        <v>17007.080900000001</v>
      </c>
      <c r="J11" s="13">
        <v>21865.501499999998</v>
      </c>
      <c r="K11" s="13">
        <v>10336.518099999999</v>
      </c>
      <c r="L11" s="13">
        <v>16774.317200000001</v>
      </c>
      <c r="M11" s="13">
        <v>21711.948399999994</v>
      </c>
      <c r="N11" s="13">
        <v>19128.719699999998</v>
      </c>
      <c r="O11" s="13">
        <v>20599.735799999999</v>
      </c>
      <c r="P11" s="13">
        <v>21138.217700000001</v>
      </c>
      <c r="Q11" s="13">
        <v>20954.206800000004</v>
      </c>
      <c r="R11" s="13">
        <v>15933.993</v>
      </c>
      <c r="S11" s="13">
        <v>19935.227357297004</v>
      </c>
      <c r="T11" s="13">
        <v>23670.599199999993</v>
      </c>
      <c r="U11" s="13">
        <v>19379.027100000003</v>
      </c>
      <c r="V11" s="13">
        <v>24090.985400000001</v>
      </c>
      <c r="W11" s="13">
        <v>26414.546699999999</v>
      </c>
      <c r="X11" s="33">
        <v>32641.373599999995</v>
      </c>
      <c r="Y11" s="22">
        <v>27447.197</v>
      </c>
      <c r="Z11" s="15">
        <v>16</v>
      </c>
      <c r="AA11" s="11" t="s">
        <v>53</v>
      </c>
      <c r="AB11" s="40">
        <f>Y11/$Y$3*100</f>
        <v>2.9802634718676764</v>
      </c>
      <c r="AC11" s="23">
        <v>7</v>
      </c>
    </row>
    <row r="12" spans="1:29" x14ac:dyDescent="0.15">
      <c r="A12" s="20" t="s">
        <v>168</v>
      </c>
      <c r="B12" s="12" t="s">
        <v>169</v>
      </c>
      <c r="C12" s="13"/>
      <c r="D12" s="13"/>
      <c r="E12" s="13"/>
      <c r="F12" s="13"/>
      <c r="G12" s="13"/>
      <c r="H12" s="13"/>
      <c r="I12" s="13"/>
      <c r="J12" s="13"/>
      <c r="K12" s="13"/>
      <c r="L12" s="13">
        <v>3187.3368</v>
      </c>
      <c r="M12" s="13">
        <v>3534.0959000000003</v>
      </c>
      <c r="N12" s="13">
        <v>3388.7329000000004</v>
      </c>
      <c r="O12" s="13">
        <v>3733.7474999999999</v>
      </c>
      <c r="P12" s="13">
        <v>4673.6578</v>
      </c>
      <c r="Q12" s="13">
        <v>4831.1550999999999</v>
      </c>
      <c r="R12" s="13">
        <v>4210.6007</v>
      </c>
      <c r="S12" s="13">
        <v>4488.310695415491</v>
      </c>
      <c r="T12" s="13">
        <v>4513.7883999999995</v>
      </c>
      <c r="U12" s="13">
        <v>4963.5317999999997</v>
      </c>
      <c r="V12" s="13">
        <v>24068.196</v>
      </c>
      <c r="W12" s="13">
        <v>24291.023700000002</v>
      </c>
      <c r="X12" s="33">
        <v>26713.310099999999</v>
      </c>
      <c r="Y12" s="22">
        <v>26385.911500000002</v>
      </c>
      <c r="Z12" s="15">
        <v>75</v>
      </c>
      <c r="AA12" s="11" t="s">
        <v>168</v>
      </c>
      <c r="AB12" s="40">
        <f>Y12/$Y$3*100</f>
        <v>2.865027281852615</v>
      </c>
      <c r="AC12" s="23">
        <v>8</v>
      </c>
    </row>
    <row r="13" spans="1:29" x14ac:dyDescent="0.15">
      <c r="A13" s="20" t="s">
        <v>85</v>
      </c>
      <c r="B13" s="12" t="s">
        <v>86</v>
      </c>
      <c r="C13" s="13">
        <v>12702.431700000001</v>
      </c>
      <c r="D13" s="13">
        <v>10717.487300000001</v>
      </c>
      <c r="E13" s="13">
        <v>6860.1353999999992</v>
      </c>
      <c r="F13" s="13">
        <v>10790.2624</v>
      </c>
      <c r="G13" s="13">
        <v>11945.167900000002</v>
      </c>
      <c r="H13" s="13">
        <v>12021.362800000001</v>
      </c>
      <c r="I13" s="13">
        <v>16376.0977</v>
      </c>
      <c r="J13" s="13">
        <v>21051.978199999998</v>
      </c>
      <c r="K13" s="13">
        <v>11105.796300000002</v>
      </c>
      <c r="L13" s="13">
        <v>12923.553099999997</v>
      </c>
      <c r="M13" s="13">
        <v>14297.190499999999</v>
      </c>
      <c r="N13" s="13">
        <v>11845.0016</v>
      </c>
      <c r="O13" s="13">
        <v>14863.148099999999</v>
      </c>
      <c r="P13" s="13">
        <v>19361.062600000001</v>
      </c>
      <c r="Q13" s="13">
        <v>17385.390599999999</v>
      </c>
      <c r="R13" s="13">
        <v>17158.004900000004</v>
      </c>
      <c r="S13" s="13">
        <v>17160.415050610398</v>
      </c>
      <c r="T13" s="13">
        <v>22622.225699999999</v>
      </c>
      <c r="U13" s="13">
        <v>17551.727900000002</v>
      </c>
      <c r="V13" s="13">
        <v>20981.739299999997</v>
      </c>
      <c r="W13" s="13">
        <v>22841.088399999997</v>
      </c>
      <c r="X13" s="33">
        <v>25030.458300000002</v>
      </c>
      <c r="Y13" s="22">
        <v>18896.6394</v>
      </c>
      <c r="Z13" s="15">
        <v>32</v>
      </c>
      <c r="AA13" s="11" t="s">
        <v>85</v>
      </c>
      <c r="AB13" s="40">
        <f>Y13/$Y$3*100</f>
        <v>2.0518293414396931</v>
      </c>
      <c r="AC13" s="23">
        <v>9</v>
      </c>
    </row>
    <row r="14" spans="1:29" x14ac:dyDescent="0.15">
      <c r="A14" s="20" t="s">
        <v>190</v>
      </c>
      <c r="B14" s="12" t="s">
        <v>191</v>
      </c>
      <c r="C14" s="13">
        <v>7923.1595000000007</v>
      </c>
      <c r="D14" s="13">
        <v>5273.5590000000002</v>
      </c>
      <c r="E14" s="13">
        <v>6126.6714000000002</v>
      </c>
      <c r="F14" s="13">
        <v>7271.0277999999989</v>
      </c>
      <c r="G14" s="13">
        <v>8290.9807000000001</v>
      </c>
      <c r="H14" s="13">
        <v>9386.9766</v>
      </c>
      <c r="I14" s="13">
        <v>12125.342999999999</v>
      </c>
      <c r="J14" s="13">
        <v>12746.566999999999</v>
      </c>
      <c r="K14" s="13">
        <v>8803.3442999999988</v>
      </c>
      <c r="L14" s="13">
        <v>10646.865400000002</v>
      </c>
      <c r="M14" s="13">
        <v>12293.565399999999</v>
      </c>
      <c r="N14" s="13">
        <v>10895.193700000002</v>
      </c>
      <c r="O14" s="13">
        <v>12334.389400000002</v>
      </c>
      <c r="P14" s="13">
        <v>15406.998299999999</v>
      </c>
      <c r="Q14" s="13">
        <v>14953.142</v>
      </c>
      <c r="R14" s="13">
        <v>15193.234600000002</v>
      </c>
      <c r="S14" s="13">
        <v>14033.5561119293</v>
      </c>
      <c r="T14" s="13">
        <v>16864.970700000002</v>
      </c>
      <c r="U14" s="13">
        <v>14411.604799999999</v>
      </c>
      <c r="V14" s="13">
        <v>18344.532599999999</v>
      </c>
      <c r="W14" s="13">
        <v>20016.028700000003</v>
      </c>
      <c r="X14" s="33">
        <v>23277.070099999997</v>
      </c>
      <c r="Y14" s="22">
        <v>18305.2461</v>
      </c>
      <c r="Z14" s="15">
        <v>86</v>
      </c>
      <c r="AA14" s="11" t="s">
        <v>190</v>
      </c>
      <c r="AB14" s="40">
        <f>Y14/$Y$3*100</f>
        <v>1.9876148480800513</v>
      </c>
      <c r="AC14" s="23">
        <v>10</v>
      </c>
    </row>
    <row r="15" spans="1:29" x14ac:dyDescent="0.15">
      <c r="A15" s="20" t="s">
        <v>29</v>
      </c>
      <c r="B15" s="36" t="s">
        <v>30</v>
      </c>
      <c r="C15" s="13">
        <v>3727.9435000000003</v>
      </c>
      <c r="D15" s="13">
        <v>3751.3078999999998</v>
      </c>
      <c r="E15" s="13">
        <v>3800.87</v>
      </c>
      <c r="F15" s="13">
        <v>5855.2968999999994</v>
      </c>
      <c r="G15" s="13">
        <v>7764.0276000000003</v>
      </c>
      <c r="H15" s="13">
        <v>8040.1482000000005</v>
      </c>
      <c r="I15" s="13">
        <v>10958.579599999999</v>
      </c>
      <c r="J15" s="13">
        <v>12983.150399999999</v>
      </c>
      <c r="K15" s="13">
        <v>6838.7155999999995</v>
      </c>
      <c r="L15" s="13">
        <v>12619.093400000003</v>
      </c>
      <c r="M15" s="13">
        <v>14544.905699999998</v>
      </c>
      <c r="N15" s="13">
        <v>11981.874100000001</v>
      </c>
      <c r="O15" s="13">
        <v>13868.739599999999</v>
      </c>
      <c r="P15" s="13">
        <v>13659.581299999998</v>
      </c>
      <c r="Q15" s="13">
        <v>12887.083400000001</v>
      </c>
      <c r="R15" s="13">
        <v>11870.834499999999</v>
      </c>
      <c r="S15" s="13">
        <v>12684.935067742899</v>
      </c>
      <c r="T15" s="13">
        <v>15084.627999999999</v>
      </c>
      <c r="U15" s="13">
        <v>12628.002700000003</v>
      </c>
      <c r="V15" s="13">
        <v>14875.985000000001</v>
      </c>
      <c r="W15" s="13">
        <v>17205.561799999999</v>
      </c>
      <c r="X15" s="33">
        <v>18874.007900000001</v>
      </c>
      <c r="Y15" s="22">
        <v>16791.719300000001</v>
      </c>
      <c r="Z15" s="15">
        <v>4</v>
      </c>
      <c r="AA15" s="11" t="s">
        <v>29</v>
      </c>
      <c r="AB15" s="40">
        <f>Y15/$Y$3*100</f>
        <v>1.8232735262418771</v>
      </c>
      <c r="AC15" s="23">
        <v>11</v>
      </c>
    </row>
    <row r="16" spans="1:29" x14ac:dyDescent="0.15">
      <c r="A16" s="20" t="s">
        <v>243</v>
      </c>
      <c r="B16" s="12" t="s">
        <v>116</v>
      </c>
      <c r="C16" s="13">
        <v>1712.6231</v>
      </c>
      <c r="D16" s="13">
        <v>2339.2054000000003</v>
      </c>
      <c r="E16" s="13">
        <v>2507.0677000000001</v>
      </c>
      <c r="F16" s="13">
        <v>3294.5732000000003</v>
      </c>
      <c r="G16" s="13">
        <v>4283.2558000000008</v>
      </c>
      <c r="H16" s="13">
        <v>7180.1070999999993</v>
      </c>
      <c r="I16" s="13">
        <v>8344.0428000000011</v>
      </c>
      <c r="J16" s="13">
        <v>11226.063300000002</v>
      </c>
      <c r="K16" s="13">
        <v>4707.9768000000004</v>
      </c>
      <c r="L16" s="13">
        <v>8345.9686000000002</v>
      </c>
      <c r="M16" s="13">
        <v>10919.114599999999</v>
      </c>
      <c r="N16" s="13">
        <v>9961.3991999999998</v>
      </c>
      <c r="O16" s="13">
        <v>11794.1947</v>
      </c>
      <c r="P16" s="13">
        <v>12345.485500000001</v>
      </c>
      <c r="Q16" s="13">
        <v>12127.5946</v>
      </c>
      <c r="R16" s="13">
        <v>12311.997600000001</v>
      </c>
      <c r="S16" s="13">
        <v>12545.411845352301</v>
      </c>
      <c r="T16" s="13">
        <v>17717.6793</v>
      </c>
      <c r="U16" s="13">
        <v>14137.165099999998</v>
      </c>
      <c r="V16" s="13">
        <v>14848.403200000001</v>
      </c>
      <c r="W16" s="13">
        <v>21761.895000000004</v>
      </c>
      <c r="X16" s="33">
        <v>22186.581400000003</v>
      </c>
      <c r="Y16" s="22">
        <v>16445.075800000002</v>
      </c>
      <c r="Z16" s="15">
        <v>48</v>
      </c>
      <c r="AA16" s="11" t="s">
        <v>217</v>
      </c>
      <c r="AB16" s="40">
        <f>Y16/$Y$3*100</f>
        <v>1.7856343836798749</v>
      </c>
      <c r="AC16" s="23">
        <v>12</v>
      </c>
    </row>
    <row r="17" spans="1:29" x14ac:dyDescent="0.15">
      <c r="A17" s="20" t="s">
        <v>225</v>
      </c>
      <c r="B17" s="12" t="s">
        <v>99</v>
      </c>
      <c r="C17" s="13">
        <v>266.85660000000001</v>
      </c>
      <c r="D17" s="13">
        <v>73.812400000000011</v>
      </c>
      <c r="E17" s="13">
        <v>117.6056</v>
      </c>
      <c r="F17" s="13">
        <v>275.44169999999997</v>
      </c>
      <c r="G17" s="13">
        <v>426.00419999999997</v>
      </c>
      <c r="H17" s="13">
        <v>364.40219999999994</v>
      </c>
      <c r="I17" s="13">
        <v>363.14579999999995</v>
      </c>
      <c r="J17" s="13">
        <v>438.85009999999994</v>
      </c>
      <c r="K17" s="13">
        <v>487.12709999999998</v>
      </c>
      <c r="L17" s="13">
        <v>591.83540000000005</v>
      </c>
      <c r="M17" s="13">
        <v>866.41520000000003</v>
      </c>
      <c r="N17" s="13">
        <v>1070.8965000000001</v>
      </c>
      <c r="O17" s="13">
        <v>909.95749999999998</v>
      </c>
      <c r="P17" s="13">
        <v>3457.7662999999993</v>
      </c>
      <c r="Q17" s="13">
        <v>1166.3845000000003</v>
      </c>
      <c r="R17" s="13">
        <v>894.28039999999999</v>
      </c>
      <c r="S17" s="13">
        <v>1010.08</v>
      </c>
      <c r="T17" s="13">
        <v>1063.2900000000002</v>
      </c>
      <c r="U17" s="13">
        <v>1704.6041999999998</v>
      </c>
      <c r="V17" s="13">
        <v>3886.6694000000002</v>
      </c>
      <c r="W17" s="13">
        <v>15395.648200000001</v>
      </c>
      <c r="X17" s="33">
        <v>15082.294100000001</v>
      </c>
      <c r="Y17" s="22">
        <v>16130.4475</v>
      </c>
      <c r="Z17" s="15">
        <v>39</v>
      </c>
      <c r="AA17" s="11" t="s">
        <v>216</v>
      </c>
      <c r="AB17" s="40">
        <f>Y17/$Y$3*100</f>
        <v>1.7514715061479422</v>
      </c>
      <c r="AC17" s="23">
        <v>13</v>
      </c>
    </row>
    <row r="18" spans="1:29" x14ac:dyDescent="0.15">
      <c r="A18" s="20" t="s">
        <v>180</v>
      </c>
      <c r="B18" s="12" t="s">
        <v>181</v>
      </c>
      <c r="C18" s="13">
        <v>2043.0079000000001</v>
      </c>
      <c r="D18" s="13">
        <v>1474.7153000000001</v>
      </c>
      <c r="E18" s="13">
        <v>1819.9838999999999</v>
      </c>
      <c r="F18" s="13">
        <v>2607.4827</v>
      </c>
      <c r="G18" s="13">
        <v>4425.197000000001</v>
      </c>
      <c r="H18" s="13">
        <v>5493.1031000000003</v>
      </c>
      <c r="I18" s="13">
        <v>7112.3232000000007</v>
      </c>
      <c r="J18" s="13">
        <v>8281.8532000000014</v>
      </c>
      <c r="K18" s="13">
        <v>4826.9997999999996</v>
      </c>
      <c r="L18" s="13">
        <v>7990.2375000000011</v>
      </c>
      <c r="M18" s="13">
        <v>9250.0715</v>
      </c>
      <c r="N18" s="13">
        <v>7890.3712999999998</v>
      </c>
      <c r="O18" s="13">
        <v>9077.232</v>
      </c>
      <c r="P18" s="13">
        <v>9428.1211000000003</v>
      </c>
      <c r="Q18" s="13">
        <v>9339.3069999999989</v>
      </c>
      <c r="R18" s="13">
        <v>7359.4517000000005</v>
      </c>
      <c r="S18" s="13">
        <v>9513.2032860354411</v>
      </c>
      <c r="T18" s="13">
        <v>12309.771900000002</v>
      </c>
      <c r="U18" s="13">
        <v>8653.2764999999981</v>
      </c>
      <c r="V18" s="13">
        <v>10563.4144</v>
      </c>
      <c r="W18" s="13">
        <v>10515.286300000002</v>
      </c>
      <c r="X18" s="33">
        <v>11430.0342</v>
      </c>
      <c r="Y18" s="22">
        <v>11717.481300000001</v>
      </c>
      <c r="Z18" s="15">
        <v>81</v>
      </c>
      <c r="AA18" s="11" t="s">
        <v>180</v>
      </c>
      <c r="AB18" s="40">
        <f>Y18/$Y$3*100</f>
        <v>1.2723041081638529</v>
      </c>
      <c r="AC18" s="23">
        <v>14</v>
      </c>
    </row>
    <row r="19" spans="1:29" x14ac:dyDescent="0.15">
      <c r="A19" s="20" t="s">
        <v>231</v>
      </c>
      <c r="B19" s="12" t="s">
        <v>203</v>
      </c>
      <c r="C19" s="13"/>
      <c r="D19" s="13"/>
      <c r="E19" s="13"/>
      <c r="F19" s="13"/>
      <c r="G19" s="13"/>
      <c r="H19" s="13"/>
      <c r="I19" s="13"/>
      <c r="J19" s="13">
        <v>1262.0502999999999</v>
      </c>
      <c r="K19" s="13">
        <v>1073.5425000000002</v>
      </c>
      <c r="L19" s="13">
        <v>1382.4396000000002</v>
      </c>
      <c r="M19" s="13">
        <v>1314.9076000000005</v>
      </c>
      <c r="N19" s="13">
        <v>937.26649999999995</v>
      </c>
      <c r="O19" s="13">
        <v>1013.2791999999999</v>
      </c>
      <c r="P19" s="13">
        <v>1803.2480000000003</v>
      </c>
      <c r="Q19" s="13">
        <v>2015.9893000000002</v>
      </c>
      <c r="R19" s="13">
        <v>1958.7411000000002</v>
      </c>
      <c r="S19" s="13">
        <v>2132.12763813622</v>
      </c>
      <c r="T19" s="13">
        <v>2321.0389</v>
      </c>
      <c r="U19" s="13">
        <v>2313.7748999999999</v>
      </c>
      <c r="V19" s="13">
        <v>2468.1877999999997</v>
      </c>
      <c r="W19" s="13">
        <v>2948.3193999999999</v>
      </c>
      <c r="X19" s="33">
        <v>5550.6148999999996</v>
      </c>
      <c r="Y19" s="22">
        <v>8735.6224000000002</v>
      </c>
      <c r="Z19" s="15">
        <v>93</v>
      </c>
      <c r="AA19" s="11" t="s">
        <v>220</v>
      </c>
      <c r="AB19" s="40">
        <f>Y19/$Y$3*100</f>
        <v>0.94852878211021119</v>
      </c>
      <c r="AC19" s="23">
        <v>15</v>
      </c>
    </row>
    <row r="20" spans="1:29" x14ac:dyDescent="0.15">
      <c r="A20" s="20" t="s">
        <v>49</v>
      </c>
      <c r="B20" s="12" t="s">
        <v>50</v>
      </c>
      <c r="C20" s="13">
        <v>2261.5230999999994</v>
      </c>
      <c r="D20" s="13">
        <v>1862.3761</v>
      </c>
      <c r="E20" s="13">
        <v>1267.6152999999999</v>
      </c>
      <c r="F20" s="13">
        <v>2345.6004000000003</v>
      </c>
      <c r="G20" s="13">
        <v>3303.4657999999999</v>
      </c>
      <c r="H20" s="13">
        <v>4746.4687999999996</v>
      </c>
      <c r="I20" s="13">
        <v>7102.4744999999994</v>
      </c>
      <c r="J20" s="13">
        <v>13697.1127</v>
      </c>
      <c r="K20" s="13">
        <v>5919.6555000000008</v>
      </c>
      <c r="L20" s="13">
        <v>13372.476800000002</v>
      </c>
      <c r="M20" s="13">
        <v>15455.656599999998</v>
      </c>
      <c r="N20" s="13">
        <v>12289.362300000001</v>
      </c>
      <c r="O20" s="13">
        <v>12274.470199999998</v>
      </c>
      <c r="P20" s="13">
        <v>10204.5533</v>
      </c>
      <c r="Q20" s="13">
        <v>8438.9419999999991</v>
      </c>
      <c r="R20" s="13">
        <v>4905.3410999999996</v>
      </c>
      <c r="S20" s="13">
        <v>7585.5891803470195</v>
      </c>
      <c r="T20" s="13">
        <v>9547.1509999999998</v>
      </c>
      <c r="U20" s="13">
        <v>9168.2438999999995</v>
      </c>
      <c r="V20" s="13">
        <v>11873.616899999999</v>
      </c>
      <c r="W20" s="13">
        <v>9883.743199999999</v>
      </c>
      <c r="X20" s="33">
        <v>8158.7670000000007</v>
      </c>
      <c r="Y20" s="22">
        <v>7944.1790000000001</v>
      </c>
      <c r="Z20" s="15">
        <v>14</v>
      </c>
      <c r="AA20" s="11" t="s">
        <v>49</v>
      </c>
      <c r="AB20" s="40">
        <f>Y20/$Y$3*100</f>
        <v>0.86259250763122663</v>
      </c>
      <c r="AC20" s="23">
        <v>16</v>
      </c>
    </row>
    <row r="21" spans="1:29" x14ac:dyDescent="0.15">
      <c r="A21" s="20" t="s">
        <v>182</v>
      </c>
      <c r="B21" s="12" t="s">
        <v>183</v>
      </c>
      <c r="C21" s="13">
        <v>5042.1931999999997</v>
      </c>
      <c r="D21" s="13">
        <v>4682.0319</v>
      </c>
      <c r="E21" s="13">
        <v>4615.5937999999996</v>
      </c>
      <c r="F21" s="13">
        <v>7262.4336999999996</v>
      </c>
      <c r="G21" s="13">
        <v>9406.7288000000008</v>
      </c>
      <c r="H21" s="13">
        <v>9599.1039000000001</v>
      </c>
      <c r="I21" s="13">
        <v>13229.153</v>
      </c>
      <c r="J21" s="13">
        <v>17998.339800000002</v>
      </c>
      <c r="K21" s="13">
        <v>9483.5228999999999</v>
      </c>
      <c r="L21" s="13">
        <v>14345.404699999999</v>
      </c>
      <c r="M21" s="13">
        <v>11716.2498</v>
      </c>
      <c r="N21" s="13">
        <v>10309.8755</v>
      </c>
      <c r="O21" s="13">
        <v>9950.8845000000001</v>
      </c>
      <c r="P21" s="13">
        <v>11165.6103</v>
      </c>
      <c r="Q21" s="13">
        <v>9929.1360999999979</v>
      </c>
      <c r="R21" s="13">
        <v>7871.9229000000005</v>
      </c>
      <c r="S21" s="13">
        <v>7045.5132664842995</v>
      </c>
      <c r="T21" s="13">
        <v>8888.3757999999998</v>
      </c>
      <c r="U21" s="13">
        <v>7236.9097000000002</v>
      </c>
      <c r="V21" s="13">
        <v>7972.8584000000001</v>
      </c>
      <c r="W21" s="13">
        <v>7591.7466000000004</v>
      </c>
      <c r="X21" s="33">
        <v>7756.4962999999989</v>
      </c>
      <c r="Y21" s="22">
        <v>6654.9768000000004</v>
      </c>
      <c r="Z21" s="15">
        <v>82</v>
      </c>
      <c r="AA21" s="11" t="s">
        <v>182</v>
      </c>
      <c r="AB21" s="40">
        <f>Y21/$Y$3*100</f>
        <v>0.72260873353176425</v>
      </c>
      <c r="AC21" s="23">
        <v>17</v>
      </c>
    </row>
    <row r="22" spans="1:29" x14ac:dyDescent="0.15">
      <c r="A22" s="20" t="s">
        <v>174</v>
      </c>
      <c r="B22" s="12" t="s">
        <v>175</v>
      </c>
      <c r="C22" s="13">
        <v>1528.2640999999996</v>
      </c>
      <c r="D22" s="13">
        <v>1156.886</v>
      </c>
      <c r="E22" s="13">
        <v>1014.8549999999999</v>
      </c>
      <c r="F22" s="13">
        <v>1485.0264000000002</v>
      </c>
      <c r="G22" s="13">
        <v>2174.9535999999998</v>
      </c>
      <c r="H22" s="13">
        <v>2573.3975999999998</v>
      </c>
      <c r="I22" s="13">
        <v>3842.8634999999999</v>
      </c>
      <c r="J22" s="13">
        <v>5391.7663000000002</v>
      </c>
      <c r="K22" s="13">
        <v>2649.7440000000001</v>
      </c>
      <c r="L22" s="13">
        <v>4812.4670000000006</v>
      </c>
      <c r="M22" s="13">
        <v>6472.2641000000003</v>
      </c>
      <c r="N22" s="13">
        <v>5982.7269999999999</v>
      </c>
      <c r="O22" s="13">
        <v>7650.7795999999998</v>
      </c>
      <c r="P22" s="13">
        <v>7444.1323000000002</v>
      </c>
      <c r="Q22" s="13">
        <v>7528.3100999999997</v>
      </c>
      <c r="R22" s="13">
        <v>6399.5590000000002</v>
      </c>
      <c r="S22" s="13">
        <v>6404.2754685662885</v>
      </c>
      <c r="T22" s="13">
        <v>7872.5532999999996</v>
      </c>
      <c r="U22" s="13">
        <v>6872.5716000000002</v>
      </c>
      <c r="V22" s="13">
        <v>6972.7133000000003</v>
      </c>
      <c r="W22" s="13">
        <v>6526.1466</v>
      </c>
      <c r="X22" s="33">
        <v>6633.8847999999998</v>
      </c>
      <c r="Y22" s="22">
        <v>6193.6168000000007</v>
      </c>
      <c r="Z22" s="15">
        <v>78</v>
      </c>
      <c r="AA22" s="11" t="s">
        <v>174</v>
      </c>
      <c r="AB22" s="40">
        <f>Y22/$Y$3*100</f>
        <v>0.6725134777072489</v>
      </c>
      <c r="AC22" s="23">
        <v>18</v>
      </c>
    </row>
    <row r="23" spans="1:29" x14ac:dyDescent="0.15">
      <c r="A23" s="20" t="s">
        <v>97</v>
      </c>
      <c r="B23" s="12" t="s">
        <v>98</v>
      </c>
      <c r="C23" s="13">
        <v>268.12499999999994</v>
      </c>
      <c r="D23" s="13">
        <v>229.9786</v>
      </c>
      <c r="E23" s="13">
        <v>300.6696</v>
      </c>
      <c r="F23" s="13">
        <v>546.59059999999999</v>
      </c>
      <c r="G23" s="13">
        <v>732.50639999999987</v>
      </c>
      <c r="H23" s="13">
        <v>814.28120000000013</v>
      </c>
      <c r="I23" s="13">
        <v>1388.8635999999999</v>
      </c>
      <c r="J23" s="13">
        <v>2116.9297000000001</v>
      </c>
      <c r="K23" s="13">
        <v>987.60600000000011</v>
      </c>
      <c r="L23" s="13">
        <v>2149.4146999999998</v>
      </c>
      <c r="M23" s="13">
        <v>3603.8810000000003</v>
      </c>
      <c r="N23" s="13">
        <v>3901.0688999999998</v>
      </c>
      <c r="O23" s="13">
        <v>4282.2256000000007</v>
      </c>
      <c r="P23" s="13">
        <v>3466.7381</v>
      </c>
      <c r="Q23" s="13">
        <v>4221.2704999999996</v>
      </c>
      <c r="R23" s="13">
        <v>3532.7095999999997</v>
      </c>
      <c r="S23" s="13">
        <v>4257.6776993598996</v>
      </c>
      <c r="T23" s="13">
        <v>5206.8668000000007</v>
      </c>
      <c r="U23" s="13">
        <v>4867.6592000000001</v>
      </c>
      <c r="V23" s="13">
        <v>5233.2186000000002</v>
      </c>
      <c r="W23" s="13">
        <v>4960.8604999999989</v>
      </c>
      <c r="X23" s="33">
        <v>5786.3140000000003</v>
      </c>
      <c r="Y23" s="22">
        <v>6102.8838999999998</v>
      </c>
      <c r="Z23" s="15">
        <v>38</v>
      </c>
      <c r="AA23" s="11" t="s">
        <v>97</v>
      </c>
      <c r="AB23" s="40">
        <f>Y23/$Y$3*100</f>
        <v>0.66266154464586469</v>
      </c>
      <c r="AC23" s="23">
        <v>19</v>
      </c>
    </row>
    <row r="24" spans="1:29" x14ac:dyDescent="0.15">
      <c r="A24" s="20" t="s">
        <v>194</v>
      </c>
      <c r="B24" s="12" t="s">
        <v>195</v>
      </c>
      <c r="C24" s="13">
        <v>292.17400000000004</v>
      </c>
      <c r="D24" s="13">
        <v>359.43180000000001</v>
      </c>
      <c r="E24" s="13">
        <v>455.04360000000003</v>
      </c>
      <c r="F24" s="13">
        <v>1190.172</v>
      </c>
      <c r="G24" s="13">
        <v>1153.9038</v>
      </c>
      <c r="H24" s="13">
        <v>1238.8496</v>
      </c>
      <c r="I24" s="13">
        <v>1401.6127999999999</v>
      </c>
      <c r="J24" s="13">
        <v>1971.2936000000002</v>
      </c>
      <c r="K24" s="13">
        <v>1031.2823999999998</v>
      </c>
      <c r="L24" s="13">
        <v>1769.5607</v>
      </c>
      <c r="M24" s="13">
        <v>2777.3174000000004</v>
      </c>
      <c r="N24" s="13">
        <v>2684.8881999999999</v>
      </c>
      <c r="O24" s="13">
        <v>3897.5632000000001</v>
      </c>
      <c r="P24" s="13">
        <v>3543.6696000000002</v>
      </c>
      <c r="Q24" s="13">
        <v>4304.2660999999998</v>
      </c>
      <c r="R24" s="13">
        <v>3487.9801000000002</v>
      </c>
      <c r="S24" s="13">
        <v>4329.5617945080312</v>
      </c>
      <c r="T24" s="13">
        <v>5487.9540999999999</v>
      </c>
      <c r="U24" s="13">
        <v>5007.4103000000005</v>
      </c>
      <c r="V24" s="13">
        <v>5692.2831999999999</v>
      </c>
      <c r="W24" s="13">
        <v>5431.6460000000006</v>
      </c>
      <c r="X24" s="33">
        <v>5989.0831999999991</v>
      </c>
      <c r="Y24" s="22">
        <v>6043.5502999999999</v>
      </c>
      <c r="Z24" s="15">
        <v>88</v>
      </c>
      <c r="AA24" s="11" t="s">
        <v>194</v>
      </c>
      <c r="AB24" s="40">
        <f>Y24/$Y$3*100</f>
        <v>0.65621900114189935</v>
      </c>
      <c r="AC24" s="23">
        <v>20</v>
      </c>
    </row>
    <row r="25" spans="1:29" x14ac:dyDescent="0.15">
      <c r="A25" s="20" t="s">
        <v>164</v>
      </c>
      <c r="B25" s="12" t="s">
        <v>165</v>
      </c>
      <c r="C25" s="13"/>
      <c r="D25" s="13"/>
      <c r="E25" s="13"/>
      <c r="F25" s="13"/>
      <c r="G25" s="13"/>
      <c r="H25" s="13"/>
      <c r="I25" s="13"/>
      <c r="J25" s="13"/>
      <c r="K25" s="13"/>
      <c r="L25" s="13">
        <v>7617.3592999999992</v>
      </c>
      <c r="M25" s="13">
        <v>9512.9557000000004</v>
      </c>
      <c r="N25" s="13">
        <v>7835.547700000001</v>
      </c>
      <c r="O25" s="13">
        <v>8253.4047000000028</v>
      </c>
      <c r="P25" s="13">
        <v>7706.5662000000002</v>
      </c>
      <c r="Q25" s="13">
        <v>3859.2667999999999</v>
      </c>
      <c r="R25" s="13">
        <v>3932.3776000000003</v>
      </c>
      <c r="S25" s="13">
        <v>6220.5153264455603</v>
      </c>
      <c r="T25" s="13">
        <v>6234.2489999999998</v>
      </c>
      <c r="U25" s="13">
        <v>5761.1634000000013</v>
      </c>
      <c r="V25" s="13">
        <v>7915.1944000000003</v>
      </c>
      <c r="W25" s="13">
        <v>6947.3921000000009</v>
      </c>
      <c r="X25" s="33">
        <v>8418.5010999999995</v>
      </c>
      <c r="Y25" s="22">
        <v>5301.0433000000012</v>
      </c>
      <c r="Z25" s="15">
        <v>73</v>
      </c>
      <c r="AA25" s="11" t="s">
        <v>164</v>
      </c>
      <c r="AB25" s="40">
        <f>Y25/$Y$3*100</f>
        <v>0.57559632445451114</v>
      </c>
      <c r="AC25" s="23">
        <v>21</v>
      </c>
    </row>
    <row r="26" spans="1:29" x14ac:dyDescent="0.15">
      <c r="A26" s="20" t="s">
        <v>129</v>
      </c>
      <c r="B26" s="12" t="s">
        <v>130</v>
      </c>
      <c r="C26" s="13">
        <v>1252.0382999999999</v>
      </c>
      <c r="D26" s="13">
        <v>1262.5837999999999</v>
      </c>
      <c r="E26" s="13">
        <v>1039.4114999999999</v>
      </c>
      <c r="F26" s="13">
        <v>1225.3296</v>
      </c>
      <c r="G26" s="13">
        <v>1714.0199</v>
      </c>
      <c r="H26" s="13">
        <v>2391.2794999999996</v>
      </c>
      <c r="I26" s="13">
        <v>3483.4513000000002</v>
      </c>
      <c r="J26" s="13">
        <v>3977.2463999999995</v>
      </c>
      <c r="K26" s="13">
        <v>2340.5491999999999</v>
      </c>
      <c r="L26" s="13">
        <v>3520.4544000000005</v>
      </c>
      <c r="M26" s="13">
        <v>4543.4522000000006</v>
      </c>
      <c r="N26" s="13">
        <v>4086.8982999999994</v>
      </c>
      <c r="O26" s="13">
        <v>5250.5668000000005</v>
      </c>
      <c r="P26" s="13">
        <v>5260.1563999999998</v>
      </c>
      <c r="Q26" s="13">
        <v>4802.4531999999999</v>
      </c>
      <c r="R26" s="13">
        <v>4022.5328000000004</v>
      </c>
      <c r="S26" s="13">
        <v>3508.0955362358004</v>
      </c>
      <c r="T26" s="13">
        <v>4170.2052000000003</v>
      </c>
      <c r="U26" s="13">
        <v>3850.5142999999998</v>
      </c>
      <c r="V26" s="13">
        <v>4136.1882000000005</v>
      </c>
      <c r="W26" s="13">
        <v>3996.1669999999995</v>
      </c>
      <c r="X26" s="33">
        <v>4597.0761999999995</v>
      </c>
      <c r="Y26" s="22">
        <v>4543.7043000000003</v>
      </c>
      <c r="Z26" s="15">
        <v>55</v>
      </c>
      <c r="AA26" s="11" t="s">
        <v>129</v>
      </c>
      <c r="AB26" s="40">
        <f>Y26/$Y$3*100</f>
        <v>0.49336316390551976</v>
      </c>
      <c r="AC26" s="23">
        <v>22</v>
      </c>
    </row>
    <row r="27" spans="1:29" x14ac:dyDescent="0.15">
      <c r="A27" s="20" t="s">
        <v>123</v>
      </c>
      <c r="B27" s="12" t="s">
        <v>124</v>
      </c>
      <c r="C27" s="13">
        <v>1131.5579</v>
      </c>
      <c r="D27" s="13">
        <v>1189.8079</v>
      </c>
      <c r="E27" s="13">
        <v>1257.7815999999998</v>
      </c>
      <c r="F27" s="13">
        <v>1608.1420000000001</v>
      </c>
      <c r="G27" s="13">
        <v>1816.2379000000001</v>
      </c>
      <c r="H27" s="13">
        <v>1805.1753999999999</v>
      </c>
      <c r="I27" s="13">
        <v>2355.8089999999997</v>
      </c>
      <c r="J27" s="13">
        <v>3252.9025999999999</v>
      </c>
      <c r="K27" s="13">
        <v>1892.3921000000003</v>
      </c>
      <c r="L27" s="13">
        <v>2892.1939000000002</v>
      </c>
      <c r="M27" s="13">
        <v>4086.8912000000005</v>
      </c>
      <c r="N27" s="13">
        <v>3956.2382000000002</v>
      </c>
      <c r="O27" s="13">
        <v>4665.8757000000005</v>
      </c>
      <c r="P27" s="13">
        <v>5003.8741</v>
      </c>
      <c r="Q27" s="13">
        <v>4590.0437000000002</v>
      </c>
      <c r="R27" s="13">
        <v>3829.7664999999997</v>
      </c>
      <c r="S27" s="13">
        <v>3597.8830378052899</v>
      </c>
      <c r="T27" s="13">
        <v>4557.7249000000002</v>
      </c>
      <c r="U27" s="13">
        <v>3980.1869999999999</v>
      </c>
      <c r="V27" s="13">
        <v>4039.5738000000001</v>
      </c>
      <c r="W27" s="13">
        <v>4365.3787000000002</v>
      </c>
      <c r="X27" s="33">
        <v>4142.8526000000002</v>
      </c>
      <c r="Y27" s="22">
        <v>3812.0716000000002</v>
      </c>
      <c r="Z27" s="15">
        <v>52</v>
      </c>
      <c r="AA27" s="11" t="s">
        <v>123</v>
      </c>
      <c r="AB27" s="40">
        <f>Y27/$Y$3*100</f>
        <v>0.41392123726237573</v>
      </c>
      <c r="AC27" s="23">
        <v>23</v>
      </c>
    </row>
    <row r="28" spans="1:29" x14ac:dyDescent="0.15">
      <c r="A28" s="20" t="s">
        <v>229</v>
      </c>
      <c r="B28" s="12" t="s">
        <v>200</v>
      </c>
      <c r="C28" s="13">
        <v>697.10919999999999</v>
      </c>
      <c r="D28" s="13">
        <v>483.87990000000008</v>
      </c>
      <c r="E28" s="13">
        <v>360.43969999999996</v>
      </c>
      <c r="F28" s="13">
        <v>683.79</v>
      </c>
      <c r="G28" s="13">
        <v>982.9799999999999</v>
      </c>
      <c r="H28" s="13">
        <v>1599.9719999999998</v>
      </c>
      <c r="I28" s="13">
        <v>1608.7511</v>
      </c>
      <c r="J28" s="13">
        <v>2845.3084000000003</v>
      </c>
      <c r="K28" s="13">
        <v>1175.8435000000002</v>
      </c>
      <c r="L28" s="13">
        <v>2316.7645000000002</v>
      </c>
      <c r="M28" s="13">
        <v>3024.4313999999999</v>
      </c>
      <c r="N28" s="13">
        <v>1970.7445999999995</v>
      </c>
      <c r="O28" s="13">
        <v>3151.9752999999996</v>
      </c>
      <c r="P28" s="13">
        <v>1957.4552000000001</v>
      </c>
      <c r="Q28" s="13">
        <v>2197.6255999999998</v>
      </c>
      <c r="R28" s="13">
        <v>1888.6188999999999</v>
      </c>
      <c r="S28" s="13">
        <v>1717.64937097968</v>
      </c>
      <c r="T28" s="13">
        <v>2275.1182000000003</v>
      </c>
      <c r="U28" s="13">
        <v>1492.6356000000001</v>
      </c>
      <c r="V28" s="13">
        <v>1849.6605999999999</v>
      </c>
      <c r="W28" s="13">
        <v>2374.7361999999998</v>
      </c>
      <c r="X28" s="33">
        <v>1383.9524000000001</v>
      </c>
      <c r="Y28" s="22">
        <v>3300.1102000000001</v>
      </c>
      <c r="Z28" s="15">
        <v>91</v>
      </c>
      <c r="AA28" s="11" t="s">
        <v>219</v>
      </c>
      <c r="AB28" s="40">
        <f>Y28/$Y$3*100</f>
        <v>0.35833159510597495</v>
      </c>
      <c r="AC28" s="23">
        <v>24</v>
      </c>
    </row>
    <row r="29" spans="1:29" x14ac:dyDescent="0.15">
      <c r="A29" s="20" t="s">
        <v>59</v>
      </c>
      <c r="B29" s="12" t="s">
        <v>60</v>
      </c>
      <c r="C29" s="13">
        <v>604.0077</v>
      </c>
      <c r="D29" s="13">
        <v>563.09719999999993</v>
      </c>
      <c r="E29" s="13">
        <v>498.27</v>
      </c>
      <c r="F29" s="13">
        <v>865.25909999999988</v>
      </c>
      <c r="G29" s="13">
        <v>1169.2427</v>
      </c>
      <c r="H29" s="13">
        <v>1364.9335000000001</v>
      </c>
      <c r="I29" s="13">
        <v>1744.1877999999999</v>
      </c>
      <c r="J29" s="13">
        <v>2129.1022999999996</v>
      </c>
      <c r="K29" s="13">
        <v>1318.0795999999996</v>
      </c>
      <c r="L29" s="13">
        <v>2307.3238999999999</v>
      </c>
      <c r="M29" s="13">
        <v>3417.9888000000001</v>
      </c>
      <c r="N29" s="13">
        <v>2702.8907999999997</v>
      </c>
      <c r="O29" s="13">
        <v>3133.2527</v>
      </c>
      <c r="P29" s="13">
        <v>2651.5008000000003</v>
      </c>
      <c r="Q29" s="13">
        <v>2332.4547000000002</v>
      </c>
      <c r="R29" s="13">
        <v>1903.52</v>
      </c>
      <c r="S29" s="13">
        <v>2124.7979376500302</v>
      </c>
      <c r="T29" s="13">
        <v>2946.7574</v>
      </c>
      <c r="U29" s="13">
        <v>2529.2269000000001</v>
      </c>
      <c r="V29" s="13">
        <v>4075.8330000000001</v>
      </c>
      <c r="W29" s="13">
        <v>3690.9884000000002</v>
      </c>
      <c r="X29" s="33">
        <v>2595.2674000000002</v>
      </c>
      <c r="Y29" s="22">
        <v>2852.3191000000002</v>
      </c>
      <c r="Z29" s="15">
        <v>19</v>
      </c>
      <c r="AA29" s="11" t="s">
        <v>59</v>
      </c>
      <c r="AB29" s="40">
        <f>Y29/$Y$3*100</f>
        <v>0.30970967359036644</v>
      </c>
      <c r="AC29" s="23">
        <v>25</v>
      </c>
    </row>
    <row r="30" spans="1:29" x14ac:dyDescent="0.15">
      <c r="A30" s="20" t="s">
        <v>102</v>
      </c>
      <c r="B30" s="12" t="s">
        <v>103</v>
      </c>
      <c r="C30" s="13">
        <v>667.42920000000004</v>
      </c>
      <c r="D30" s="13">
        <v>576.55939999999998</v>
      </c>
      <c r="E30" s="13">
        <v>421.31470000000002</v>
      </c>
      <c r="F30" s="13">
        <v>701.69060000000002</v>
      </c>
      <c r="G30" s="13">
        <v>918.5625</v>
      </c>
      <c r="H30" s="13">
        <v>1225.7792999999999</v>
      </c>
      <c r="I30" s="13">
        <v>1617.3174000000001</v>
      </c>
      <c r="J30" s="13">
        <v>2350.5637999999999</v>
      </c>
      <c r="K30" s="13">
        <v>1077.0644</v>
      </c>
      <c r="L30" s="13">
        <v>1887.3389999999999</v>
      </c>
      <c r="M30" s="13">
        <v>2276.1400999999996</v>
      </c>
      <c r="N30" s="13">
        <v>1569.3864999999998</v>
      </c>
      <c r="O30" s="13">
        <v>1618.5548000000001</v>
      </c>
      <c r="P30" s="13">
        <v>2033.0134999999998</v>
      </c>
      <c r="Q30" s="13">
        <v>2005.2499000000003</v>
      </c>
      <c r="R30" s="13">
        <v>2439.0367999999999</v>
      </c>
      <c r="S30" s="13">
        <v>2139.8360868999598</v>
      </c>
      <c r="T30" s="13">
        <v>2310.4875999999999</v>
      </c>
      <c r="U30" s="13">
        <v>1874.6640000000002</v>
      </c>
      <c r="V30" s="13">
        <v>2373.7116000000005</v>
      </c>
      <c r="W30" s="13">
        <v>2620.6192000000005</v>
      </c>
      <c r="X30" s="33">
        <v>3621.1848000000005</v>
      </c>
      <c r="Y30" s="22">
        <v>2696.3729000000003</v>
      </c>
      <c r="Z30" s="15">
        <v>41</v>
      </c>
      <c r="AA30" s="11" t="s">
        <v>102</v>
      </c>
      <c r="AB30" s="40">
        <f>Y30/$Y$3*100</f>
        <v>0.29277676916895795</v>
      </c>
      <c r="AC30" s="23">
        <v>26</v>
      </c>
    </row>
    <row r="31" spans="1:29" x14ac:dyDescent="0.15">
      <c r="A31" s="20" t="s">
        <v>154</v>
      </c>
      <c r="B31" s="12" t="s">
        <v>155</v>
      </c>
      <c r="C31" s="13">
        <v>259.8066</v>
      </c>
      <c r="D31" s="13">
        <v>212.45370000000003</v>
      </c>
      <c r="E31" s="13">
        <v>185.07429999999999</v>
      </c>
      <c r="F31" s="13">
        <v>231.75720000000001</v>
      </c>
      <c r="G31" s="13">
        <v>286.01909999999998</v>
      </c>
      <c r="H31" s="13">
        <v>397.98720000000003</v>
      </c>
      <c r="I31" s="13">
        <v>678.51740000000007</v>
      </c>
      <c r="J31" s="13">
        <v>1028.5273999999999</v>
      </c>
      <c r="K31" s="13">
        <v>520.30600000000004</v>
      </c>
      <c r="L31" s="13">
        <v>863.49429999999995</v>
      </c>
      <c r="M31" s="13">
        <v>1573.2049999999999</v>
      </c>
      <c r="N31" s="13">
        <v>1650.6641999999999</v>
      </c>
      <c r="O31" s="13">
        <v>2293.1664000000001</v>
      </c>
      <c r="P31" s="13">
        <v>2173.2026000000001</v>
      </c>
      <c r="Q31" s="13">
        <v>2618.4067</v>
      </c>
      <c r="R31" s="13">
        <v>2388.1993999999995</v>
      </c>
      <c r="S31" s="13">
        <v>2397.3804623044998</v>
      </c>
      <c r="T31" s="13">
        <v>2904.0141999999996</v>
      </c>
      <c r="U31" s="13">
        <v>2582.2358999999997</v>
      </c>
      <c r="V31" s="13">
        <v>2753.6670999999997</v>
      </c>
      <c r="W31" s="13">
        <v>2727.9028999999996</v>
      </c>
      <c r="X31" s="33">
        <v>2854.2326000000003</v>
      </c>
      <c r="Y31" s="22">
        <v>2385.8110999999999</v>
      </c>
      <c r="Z31" s="15">
        <v>68</v>
      </c>
      <c r="AA31" s="11" t="s">
        <v>154</v>
      </c>
      <c r="AB31" s="40">
        <f>Y31/$Y$3*100</f>
        <v>0.25905543914398393</v>
      </c>
      <c r="AC31" s="23">
        <v>27</v>
      </c>
    </row>
    <row r="32" spans="1:29" x14ac:dyDescent="0.15">
      <c r="A32" s="20" t="s">
        <v>210</v>
      </c>
      <c r="B32" s="12" t="s">
        <v>211</v>
      </c>
      <c r="C32" s="13"/>
      <c r="D32" s="13"/>
      <c r="E32" s="13"/>
      <c r="F32" s="13"/>
      <c r="G32" s="13"/>
      <c r="H32" s="13"/>
      <c r="I32" s="13"/>
      <c r="J32" s="13"/>
      <c r="K32" s="13">
        <v>123.65840730543499</v>
      </c>
      <c r="L32" s="13">
        <v>333.07101455577498</v>
      </c>
      <c r="M32" s="13">
        <v>368.54988297985403</v>
      </c>
      <c r="N32" s="13">
        <v>259.61620803692301</v>
      </c>
      <c r="O32" s="13">
        <v>367.05648754843901</v>
      </c>
      <c r="P32" s="13">
        <v>451.27428285204098</v>
      </c>
      <c r="Q32" s="13">
        <v>524.266880895756</v>
      </c>
      <c r="R32" s="13">
        <v>587.34029971914094</v>
      </c>
      <c r="S32" s="13">
        <v>732.22197644723201</v>
      </c>
      <c r="T32" s="13">
        <v>1253.10026857043</v>
      </c>
      <c r="U32" s="13">
        <v>1326.53</v>
      </c>
      <c r="V32" s="13">
        <v>1498.1728000000001</v>
      </c>
      <c r="W32" s="13">
        <v>1860.0853</v>
      </c>
      <c r="X32" s="33">
        <v>2787.9407000000001</v>
      </c>
      <c r="Y32" s="22">
        <v>1701.5226</v>
      </c>
      <c r="Z32" s="15">
        <v>98</v>
      </c>
      <c r="AA32" s="11" t="s">
        <v>210</v>
      </c>
      <c r="AB32" s="40">
        <f>Y32/$Y$3*100</f>
        <v>0.18475422650033499</v>
      </c>
      <c r="AC32" s="23">
        <v>28</v>
      </c>
    </row>
    <row r="33" spans="1:29" x14ac:dyDescent="0.15">
      <c r="A33" s="20" t="s">
        <v>160</v>
      </c>
      <c r="B33" s="12" t="s">
        <v>161</v>
      </c>
      <c r="C33" s="13"/>
      <c r="D33" s="13"/>
      <c r="E33" s="13"/>
      <c r="F33" s="13"/>
      <c r="G33" s="13"/>
      <c r="H33" s="13"/>
      <c r="I33" s="13"/>
      <c r="J33" s="13">
        <v>955.06240000000025</v>
      </c>
      <c r="K33" s="13">
        <v>765.30570000000012</v>
      </c>
      <c r="L33" s="13"/>
      <c r="M33" s="13"/>
      <c r="N33" s="13"/>
      <c r="O33" s="13"/>
      <c r="P33" s="13">
        <v>1525.7623000000001</v>
      </c>
      <c r="Q33" s="13">
        <v>1858.6028000000003</v>
      </c>
      <c r="R33" s="13">
        <v>1425.5645999999997</v>
      </c>
      <c r="S33" s="13">
        <v>1548.2388855305801</v>
      </c>
      <c r="T33" s="13">
        <v>1306.1006</v>
      </c>
      <c r="U33" s="13">
        <v>1630.4741000000001</v>
      </c>
      <c r="V33" s="13">
        <v>1600.5072</v>
      </c>
      <c r="W33" s="13">
        <v>1653.9377999999999</v>
      </c>
      <c r="X33" s="33">
        <v>1852.0160000000001</v>
      </c>
      <c r="Y33" s="22">
        <v>1667.7650999999998</v>
      </c>
      <c r="Z33" s="15">
        <v>71</v>
      </c>
      <c r="AA33" s="11" t="s">
        <v>160</v>
      </c>
      <c r="AB33" s="40">
        <f>Y33/$Y$3*100</f>
        <v>0.18108877956411149</v>
      </c>
      <c r="AC33" s="23">
        <v>29</v>
      </c>
    </row>
    <row r="34" spans="1:29" x14ac:dyDescent="0.15">
      <c r="A34" s="20" t="s">
        <v>117</v>
      </c>
      <c r="B34" s="12" t="s">
        <v>118</v>
      </c>
      <c r="C34" s="13">
        <v>194.59899999999999</v>
      </c>
      <c r="D34" s="13">
        <v>226.33509999999998</v>
      </c>
      <c r="E34" s="13">
        <v>314.60219999999998</v>
      </c>
      <c r="F34" s="13">
        <v>609.51559999999995</v>
      </c>
      <c r="G34" s="13">
        <v>729.03660000000002</v>
      </c>
      <c r="H34" s="13">
        <v>1037.2025999999998</v>
      </c>
      <c r="I34" s="13">
        <v>1070.6320999999998</v>
      </c>
      <c r="J34" s="13"/>
      <c r="K34" s="13"/>
      <c r="L34" s="13"/>
      <c r="M34" s="13"/>
      <c r="N34" s="13"/>
      <c r="O34" s="13"/>
      <c r="P34" s="13"/>
      <c r="Q34" s="13"/>
      <c r="R34" s="13">
        <v>961.1348999999999</v>
      </c>
      <c r="S34" s="13"/>
      <c r="T34" s="13"/>
      <c r="U34" s="13"/>
      <c r="V34" s="13">
        <v>1181.4191000000001</v>
      </c>
      <c r="W34" s="13">
        <v>1059.8683999999998</v>
      </c>
      <c r="X34" s="33">
        <v>1366.2046</v>
      </c>
      <c r="Y34" s="22">
        <v>1526.8300999999999</v>
      </c>
      <c r="Z34" s="15">
        <v>49</v>
      </c>
      <c r="AA34" s="11" t="s">
        <v>117</v>
      </c>
      <c r="AB34" s="40">
        <f>Y34/$Y$3*100</f>
        <v>0.16578581684599966</v>
      </c>
      <c r="AC34" s="23">
        <v>30</v>
      </c>
    </row>
    <row r="35" spans="1:29" x14ac:dyDescent="0.15">
      <c r="A35" s="20" t="s">
        <v>156</v>
      </c>
      <c r="B35" s="12" t="s">
        <v>157</v>
      </c>
      <c r="C35" s="13">
        <v>312.7937</v>
      </c>
      <c r="D35" s="13">
        <v>260.16650000000004</v>
      </c>
      <c r="E35" s="13">
        <v>283.80430000000001</v>
      </c>
      <c r="F35" s="13">
        <v>370.20269999999999</v>
      </c>
      <c r="G35" s="13">
        <v>705.30889999999999</v>
      </c>
      <c r="H35" s="13">
        <v>940.28509999999994</v>
      </c>
      <c r="I35" s="13">
        <v>1488.4893</v>
      </c>
      <c r="J35" s="13">
        <v>2116.2020000000002</v>
      </c>
      <c r="K35" s="13">
        <v>908.15489999999988</v>
      </c>
      <c r="L35" s="13">
        <v>1509.6152999999997</v>
      </c>
      <c r="M35" s="13">
        <v>1907.0594000000001</v>
      </c>
      <c r="N35" s="13">
        <v>1382.4423000000002</v>
      </c>
      <c r="O35" s="13">
        <v>1774.0838000000001</v>
      </c>
      <c r="P35" s="13">
        <v>2045.4255000000003</v>
      </c>
      <c r="Q35" s="13">
        <v>1688.9563000000001</v>
      </c>
      <c r="R35" s="13">
        <v>1377.6958</v>
      </c>
      <c r="S35" s="13">
        <v>1386.91082497667</v>
      </c>
      <c r="T35" s="13">
        <v>2013.9288999999999</v>
      </c>
      <c r="U35" s="13">
        <v>1604.8262</v>
      </c>
      <c r="V35" s="13">
        <v>1516.1886000000002</v>
      </c>
      <c r="W35" s="13">
        <v>1775.0813999999998</v>
      </c>
      <c r="X35" s="33">
        <v>1973.8902000000003</v>
      </c>
      <c r="Y35" s="22">
        <v>1476.5724</v>
      </c>
      <c r="Z35" s="15">
        <v>69</v>
      </c>
      <c r="AA35" s="11" t="s">
        <v>156</v>
      </c>
      <c r="AB35" s="40">
        <f>Y35/$Y$3*100</f>
        <v>0.16032875004642505</v>
      </c>
      <c r="AC35" s="23">
        <v>31</v>
      </c>
    </row>
    <row r="36" spans="1:29" x14ac:dyDescent="0.15">
      <c r="A36" s="20" t="s">
        <v>31</v>
      </c>
      <c r="B36" s="12" t="s">
        <v>32</v>
      </c>
      <c r="C36" s="13">
        <v>299.35219999999998</v>
      </c>
      <c r="D36" s="13">
        <v>252.04349999999999</v>
      </c>
      <c r="E36" s="13">
        <v>335.78129999999999</v>
      </c>
      <c r="F36" s="13">
        <v>565.22450000000003</v>
      </c>
      <c r="G36" s="13">
        <v>877.76269999999988</v>
      </c>
      <c r="H36" s="13">
        <v>1262.5146999999999</v>
      </c>
      <c r="I36" s="13">
        <v>1927.7030999999999</v>
      </c>
      <c r="J36" s="13">
        <v>2364.4839000000002</v>
      </c>
      <c r="K36" s="13">
        <v>762.88700000000017</v>
      </c>
      <c r="L36" s="13">
        <v>1140.7607</v>
      </c>
      <c r="M36" s="13">
        <v>1260.3195999999998</v>
      </c>
      <c r="N36" s="13">
        <v>852.6952</v>
      </c>
      <c r="O36" s="13">
        <v>1060.3678000000002</v>
      </c>
      <c r="P36" s="13">
        <v>1176.7140999999999</v>
      </c>
      <c r="Q36" s="13">
        <v>967.90330000000017</v>
      </c>
      <c r="R36" s="13">
        <v>960.79379999999992</v>
      </c>
      <c r="S36" s="13">
        <v>1209.7672993654901</v>
      </c>
      <c r="T36" s="13">
        <v>1506.4599000000003</v>
      </c>
      <c r="U36" s="13">
        <v>1168.02</v>
      </c>
      <c r="V36" s="13">
        <v>1330.9821999999999</v>
      </c>
      <c r="W36" s="13">
        <v>1320.8324999999998</v>
      </c>
      <c r="X36" s="33">
        <v>1628.8888000000004</v>
      </c>
      <c r="Y36" s="22">
        <v>1230.48</v>
      </c>
      <c r="Z36" s="15">
        <v>5</v>
      </c>
      <c r="AA36" s="11" t="s">
        <v>31</v>
      </c>
      <c r="AB36" s="40">
        <f>Y36/$Y$3*100</f>
        <v>0.13360761745047184</v>
      </c>
      <c r="AC36" s="23">
        <v>32</v>
      </c>
    </row>
    <row r="37" spans="1:29" x14ac:dyDescent="0.15">
      <c r="A37" s="20" t="s">
        <v>138</v>
      </c>
      <c r="B37" s="12" t="s">
        <v>139</v>
      </c>
      <c r="C37" s="13">
        <v>186.13209999999998</v>
      </c>
      <c r="D37" s="13">
        <v>178.21779999999998</v>
      </c>
      <c r="E37" s="13">
        <v>217.61619999999996</v>
      </c>
      <c r="F37" s="13">
        <v>330.49760000000003</v>
      </c>
      <c r="G37" s="13">
        <v>437.31330000000003</v>
      </c>
      <c r="H37" s="13">
        <v>405.9246</v>
      </c>
      <c r="I37" s="13">
        <v>448.16540000000003</v>
      </c>
      <c r="J37" s="13">
        <v>474.85600000000005</v>
      </c>
      <c r="K37" s="13">
        <v>242.09610000000001</v>
      </c>
      <c r="L37" s="13">
        <v>355.06849999999997</v>
      </c>
      <c r="M37" s="13"/>
      <c r="N37" s="13"/>
      <c r="O37" s="13">
        <v>528.70099999999991</v>
      </c>
      <c r="P37" s="13">
        <v>659.61559999999986</v>
      </c>
      <c r="Q37" s="13">
        <v>744.15689999999984</v>
      </c>
      <c r="R37" s="13">
        <v>743.505</v>
      </c>
      <c r="S37" s="13">
        <v>800.48458701551704</v>
      </c>
      <c r="T37" s="13">
        <v>946.91279999999995</v>
      </c>
      <c r="U37" s="13">
        <v>861.32630000000006</v>
      </c>
      <c r="V37" s="13">
        <v>1078.7977999999998</v>
      </c>
      <c r="W37" s="13">
        <v>1321.9846</v>
      </c>
      <c r="X37" s="33">
        <v>1229.3378</v>
      </c>
      <c r="Y37" s="22">
        <v>975.45699999999999</v>
      </c>
      <c r="Z37" s="15">
        <v>60</v>
      </c>
      <c r="AA37" s="11" t="s">
        <v>138</v>
      </c>
      <c r="AB37" s="40">
        <f>Y37/$Y$3*100</f>
        <v>0.10591678507199216</v>
      </c>
      <c r="AC37" s="23">
        <v>33</v>
      </c>
    </row>
    <row r="38" spans="1:29" x14ac:dyDescent="0.15">
      <c r="A38" s="20" t="s">
        <v>140</v>
      </c>
      <c r="B38" s="12" t="s">
        <v>141</v>
      </c>
      <c r="C38" s="13"/>
      <c r="D38" s="13"/>
      <c r="E38" s="13">
        <v>23.7394</v>
      </c>
      <c r="F38" s="13"/>
      <c r="G38" s="13">
        <v>158.65940000000001</v>
      </c>
      <c r="H38" s="13">
        <v>222.43999999999997</v>
      </c>
      <c r="I38" s="13">
        <v>328.3051000000001</v>
      </c>
      <c r="J38" s="13">
        <v>848.9457000000001</v>
      </c>
      <c r="K38" s="13">
        <v>480.62280000000004</v>
      </c>
      <c r="L38" s="13">
        <v>322.23399999999998</v>
      </c>
      <c r="M38" s="13">
        <v>505.46399999999994</v>
      </c>
      <c r="N38" s="13">
        <v>390.28390000000002</v>
      </c>
      <c r="O38" s="13">
        <v>562.05200000000002</v>
      </c>
      <c r="P38" s="13">
        <v>806.09899999999993</v>
      </c>
      <c r="Q38" s="13">
        <v>627.6631000000001</v>
      </c>
      <c r="R38" s="13">
        <v>499.73880000000003</v>
      </c>
      <c r="S38" s="13">
        <v>297.92434000264097</v>
      </c>
      <c r="T38" s="13">
        <v>372.17620000000005</v>
      </c>
      <c r="U38" s="13">
        <v>315.20550000000003</v>
      </c>
      <c r="V38" s="13">
        <v>439.21600000000007</v>
      </c>
      <c r="W38" s="13">
        <v>565.69029999999987</v>
      </c>
      <c r="X38" s="33">
        <v>1483.0038</v>
      </c>
      <c r="Y38" s="22">
        <v>914.39449999999999</v>
      </c>
      <c r="Z38" s="15">
        <v>61</v>
      </c>
      <c r="AA38" s="11" t="s">
        <v>140</v>
      </c>
      <c r="AB38" s="40">
        <f>Y38/$Y$3*100</f>
        <v>9.9286514656731897E-2</v>
      </c>
      <c r="AC38" s="23">
        <v>34</v>
      </c>
    </row>
    <row r="39" spans="1:29" x14ac:dyDescent="0.15">
      <c r="A39" s="20" t="s">
        <v>152</v>
      </c>
      <c r="B39" s="12" t="s">
        <v>153</v>
      </c>
      <c r="C39" s="13">
        <v>97.499099999999999</v>
      </c>
      <c r="D39" s="13">
        <v>97.903300000000002</v>
      </c>
      <c r="E39" s="13">
        <v>114.4144</v>
      </c>
      <c r="F39" s="13">
        <v>141.25029999999998</v>
      </c>
      <c r="G39" s="13">
        <v>180.7373</v>
      </c>
      <c r="H39" s="13">
        <v>241.39719999999997</v>
      </c>
      <c r="I39" s="13">
        <v>400.21559999999999</v>
      </c>
      <c r="J39" s="13">
        <v>693.86469999999986</v>
      </c>
      <c r="K39" s="13">
        <v>378.76760000000002</v>
      </c>
      <c r="L39" s="13">
        <v>716.62540000000013</v>
      </c>
      <c r="M39" s="13">
        <v>1033.4748</v>
      </c>
      <c r="N39" s="13">
        <v>818.78190000000006</v>
      </c>
      <c r="O39" s="13">
        <v>1026.1669999999999</v>
      </c>
      <c r="P39" s="13">
        <v>809.77520000000004</v>
      </c>
      <c r="Q39" s="13">
        <v>788.39859999999999</v>
      </c>
      <c r="R39" s="13">
        <v>565.55700000000002</v>
      </c>
      <c r="S39" s="13">
        <v>810.88973557181498</v>
      </c>
      <c r="T39" s="13">
        <v>992.17960000000005</v>
      </c>
      <c r="U39" s="13">
        <v>933.85360000000003</v>
      </c>
      <c r="V39" s="13">
        <v>989.64959999999996</v>
      </c>
      <c r="W39" s="13">
        <v>870.92130000000009</v>
      </c>
      <c r="X39" s="33">
        <v>780.25829999999996</v>
      </c>
      <c r="Y39" s="22">
        <v>713.14929999999993</v>
      </c>
      <c r="Z39" s="15">
        <v>67</v>
      </c>
      <c r="AA39" s="11" t="s">
        <v>152</v>
      </c>
      <c r="AB39" s="40">
        <f>Y39/$Y$3*100</f>
        <v>7.7434967540692859E-2</v>
      </c>
      <c r="AC39" s="23">
        <v>35</v>
      </c>
    </row>
    <row r="40" spans="1:29" x14ac:dyDescent="0.15">
      <c r="A40" s="20" t="s">
        <v>63</v>
      </c>
      <c r="B40" s="12" t="s">
        <v>64</v>
      </c>
      <c r="C40" s="13"/>
      <c r="D40" s="13"/>
      <c r="E40" s="13"/>
      <c r="F40" s="13"/>
      <c r="G40" s="13"/>
      <c r="H40" s="13">
        <v>505.00810000000007</v>
      </c>
      <c r="I40" s="13">
        <v>562.04319999999996</v>
      </c>
      <c r="J40" s="13">
        <v>1019.5595</v>
      </c>
      <c r="K40" s="13">
        <v>877.16200000000015</v>
      </c>
      <c r="L40" s="13">
        <v>1405.1991999999998</v>
      </c>
      <c r="M40" s="13">
        <v>2085.0173999999997</v>
      </c>
      <c r="N40" s="13">
        <v>2012.9553000000001</v>
      </c>
      <c r="O40" s="13">
        <v>2621.0126000000005</v>
      </c>
      <c r="P40" s="13">
        <v>2026.9324999999999</v>
      </c>
      <c r="Q40" s="13">
        <v>1467.4567999999999</v>
      </c>
      <c r="R40" s="13">
        <v>859.55449999999996</v>
      </c>
      <c r="S40" s="13">
        <v>1038.1861859160801</v>
      </c>
      <c r="T40" s="13">
        <v>1214.7722999999999</v>
      </c>
      <c r="U40" s="13">
        <v>1038.4838</v>
      </c>
      <c r="V40" s="13">
        <v>1320.4028000000001</v>
      </c>
      <c r="W40" s="13">
        <v>1063.152</v>
      </c>
      <c r="X40" s="33">
        <v>905.41480000000001</v>
      </c>
      <c r="Y40" s="22">
        <v>684.12490000000003</v>
      </c>
      <c r="Z40" s="15">
        <v>21</v>
      </c>
      <c r="AA40" s="11" t="s">
        <v>63</v>
      </c>
      <c r="AB40" s="40">
        <f>Y40/$Y$3*100</f>
        <v>7.428344867656711E-2</v>
      </c>
      <c r="AC40" s="23">
        <v>36</v>
      </c>
    </row>
    <row r="41" spans="1:29" x14ac:dyDescent="0.15">
      <c r="A41" s="20" t="s">
        <v>89</v>
      </c>
      <c r="B41" s="12" t="s">
        <v>90</v>
      </c>
      <c r="C41" s="13"/>
      <c r="D41" s="13">
        <v>847.52030000000002</v>
      </c>
      <c r="E41" s="13">
        <v>670.61460000000011</v>
      </c>
      <c r="F41" s="13">
        <v>1066.4367</v>
      </c>
      <c r="G41" s="13">
        <v>1252.4162999999999</v>
      </c>
      <c r="H41" s="13">
        <v>1451.2074</v>
      </c>
      <c r="I41" s="13">
        <v>2006.9603999999997</v>
      </c>
      <c r="J41" s="13">
        <v>2649.6082000000006</v>
      </c>
      <c r="K41" s="13">
        <v>901.99999999999989</v>
      </c>
      <c r="L41" s="13">
        <v>1126.3240000000001</v>
      </c>
      <c r="M41" s="13">
        <v>675.86419999999987</v>
      </c>
      <c r="N41" s="13">
        <v>337.78890000000001</v>
      </c>
      <c r="O41" s="13">
        <v>448.76550000000003</v>
      </c>
      <c r="P41" s="13">
        <v>825.94240000000002</v>
      </c>
      <c r="Q41" s="13">
        <v>551.54269999999997</v>
      </c>
      <c r="R41" s="13">
        <v>420.79580000000004</v>
      </c>
      <c r="S41" s="13">
        <v>371.63048981108295</v>
      </c>
      <c r="T41" s="13">
        <v>506.05059999999997</v>
      </c>
      <c r="U41" s="13">
        <v>383.70849999999996</v>
      </c>
      <c r="V41" s="13">
        <v>536.53980000000013</v>
      </c>
      <c r="W41" s="13">
        <v>509.8689</v>
      </c>
      <c r="X41" s="33">
        <v>592.42410000000007</v>
      </c>
      <c r="Y41" s="22">
        <v>590.35280000000012</v>
      </c>
      <c r="Z41" s="15">
        <v>34</v>
      </c>
      <c r="AA41" s="11" t="s">
        <v>89</v>
      </c>
      <c r="AB41" s="40">
        <f>Y41/$Y$3*100</f>
        <v>6.4101514094674378E-2</v>
      </c>
      <c r="AC41" s="23">
        <v>37</v>
      </c>
    </row>
    <row r="42" spans="1:29" x14ac:dyDescent="0.15">
      <c r="A42" s="20" t="s">
        <v>132</v>
      </c>
      <c r="B42" s="12" t="s">
        <v>133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>
        <v>691.52110000000005</v>
      </c>
      <c r="N42" s="13">
        <v>600.87890000000004</v>
      </c>
      <c r="O42" s="13">
        <v>524.79840000000002</v>
      </c>
      <c r="P42" s="13">
        <v>538.31380000000001</v>
      </c>
      <c r="Q42" s="13">
        <v>527.46800000000007</v>
      </c>
      <c r="R42" s="13">
        <v>459.2792</v>
      </c>
      <c r="S42" s="13">
        <v>575.79718867550991</v>
      </c>
      <c r="T42" s="13">
        <v>670.48479999999995</v>
      </c>
      <c r="U42" s="13">
        <v>610.80780000000004</v>
      </c>
      <c r="V42" s="13">
        <v>654.15260000000001</v>
      </c>
      <c r="W42" s="13">
        <v>655.74810000000014</v>
      </c>
      <c r="X42" s="33">
        <v>745.66630000000009</v>
      </c>
      <c r="Y42" s="22">
        <v>537.06820000000005</v>
      </c>
      <c r="Z42" s="15">
        <v>57</v>
      </c>
      <c r="AA42" s="11" t="s">
        <v>132</v>
      </c>
      <c r="AB42" s="40">
        <f>Y42/$Y$3*100</f>
        <v>5.8315781329573421E-2</v>
      </c>
      <c r="AC42" s="23">
        <v>38</v>
      </c>
    </row>
    <row r="43" spans="1:29" x14ac:dyDescent="0.15">
      <c r="A43" s="20" t="s">
        <v>25</v>
      </c>
      <c r="B43" s="12" t="s">
        <v>26</v>
      </c>
      <c r="C43" s="13">
        <v>458.39339999999999</v>
      </c>
      <c r="D43" s="13">
        <v>333.84</v>
      </c>
      <c r="E43" s="13">
        <v>165.71</v>
      </c>
      <c r="F43" s="13">
        <v>349.94620000000003</v>
      </c>
      <c r="G43" s="13">
        <v>405.93870000000004</v>
      </c>
      <c r="H43" s="13">
        <v>475.90300000000002</v>
      </c>
      <c r="I43" s="13">
        <v>512.40129999999999</v>
      </c>
      <c r="J43" s="13">
        <v>570.70159999999998</v>
      </c>
      <c r="K43" s="13">
        <v>398.50360000000001</v>
      </c>
      <c r="L43" s="13">
        <v>457.44929999999994</v>
      </c>
      <c r="M43" s="13">
        <v>639.09789999999998</v>
      </c>
      <c r="N43" s="13">
        <v>435.79789999999991</v>
      </c>
      <c r="O43" s="13">
        <v>342.5474999999999</v>
      </c>
      <c r="P43" s="13">
        <v>531.04790000000003</v>
      </c>
      <c r="Q43" s="13">
        <v>601.42039999999997</v>
      </c>
      <c r="R43" s="13">
        <v>561.34630000000004</v>
      </c>
      <c r="S43" s="13">
        <v>636.01116144457001</v>
      </c>
      <c r="T43" s="13">
        <v>1087.4005</v>
      </c>
      <c r="U43" s="13">
        <v>459.8605</v>
      </c>
      <c r="V43" s="13">
        <v>393.93539999999996</v>
      </c>
      <c r="W43" s="13">
        <v>322.50420000000008</v>
      </c>
      <c r="X43" s="33">
        <v>417.51169999999996</v>
      </c>
      <c r="Y43" s="22">
        <v>529.47829999999999</v>
      </c>
      <c r="Z43" s="15">
        <v>2</v>
      </c>
      <c r="AA43" s="11" t="s">
        <v>25</v>
      </c>
      <c r="AB43" s="40">
        <f>Y43/$Y$3*100</f>
        <v>5.7491657040119437E-2</v>
      </c>
      <c r="AC43" s="23">
        <v>39</v>
      </c>
    </row>
    <row r="44" spans="1:29" x14ac:dyDescent="0.15">
      <c r="A44" s="20" t="s">
        <v>121</v>
      </c>
      <c r="B44" s="12" t="s">
        <v>122</v>
      </c>
      <c r="C44" s="13">
        <v>340.16519999999997</v>
      </c>
      <c r="D44" s="13">
        <v>227.10360000000003</v>
      </c>
      <c r="E44" s="13">
        <v>245.5104</v>
      </c>
      <c r="F44" s="13">
        <v>373.33210000000008</v>
      </c>
      <c r="G44" s="13">
        <v>501.43550000000005</v>
      </c>
      <c r="H44" s="13">
        <v>512.4840999999999</v>
      </c>
      <c r="I44" s="13">
        <v>795.1357999999999</v>
      </c>
      <c r="J44" s="13">
        <v>1660.7800000000002</v>
      </c>
      <c r="K44" s="13">
        <v>666.14729999999997</v>
      </c>
      <c r="L44" s="13">
        <v>1050.4819000000002</v>
      </c>
      <c r="M44" s="13">
        <v>1011.2852</v>
      </c>
      <c r="N44" s="13">
        <v>676.27419999999995</v>
      </c>
      <c r="O44" s="13">
        <v>703.38379999999995</v>
      </c>
      <c r="P44" s="13">
        <v>786.40839999999992</v>
      </c>
      <c r="Q44" s="13">
        <v>631.67510000000004</v>
      </c>
      <c r="R44" s="13">
        <v>471.31379999999996</v>
      </c>
      <c r="S44" s="13">
        <v>609.10166392836106</v>
      </c>
      <c r="T44" s="13">
        <v>686.3907999999999</v>
      </c>
      <c r="U44" s="13">
        <v>494.82639999999992</v>
      </c>
      <c r="V44" s="13">
        <v>442.33609999999993</v>
      </c>
      <c r="W44" s="13">
        <v>515.67660000000001</v>
      </c>
      <c r="X44" s="33">
        <v>611.9387999999999</v>
      </c>
      <c r="Y44" s="22">
        <v>508.96859999999992</v>
      </c>
      <c r="Z44" s="15">
        <v>51</v>
      </c>
      <c r="AA44" s="11" t="s">
        <v>121</v>
      </c>
      <c r="AB44" s="40">
        <f>Y44/$Y$3*100</f>
        <v>5.5264678827044895E-2</v>
      </c>
      <c r="AC44" s="23">
        <v>40</v>
      </c>
    </row>
    <row r="45" spans="1:29" x14ac:dyDescent="0.15">
      <c r="A45" s="20" t="s">
        <v>112</v>
      </c>
      <c r="B45" s="12" t="s">
        <v>113</v>
      </c>
      <c r="C45" s="13"/>
      <c r="D45" s="13"/>
      <c r="E45" s="13">
        <v>12.894400000000001</v>
      </c>
      <c r="F45" s="13">
        <v>24.258999999999997</v>
      </c>
      <c r="G45" s="13">
        <v>39.418799999999997</v>
      </c>
      <c r="H45" s="13">
        <v>105.28659999999999</v>
      </c>
      <c r="I45" s="13">
        <v>436.88350000000008</v>
      </c>
      <c r="J45" s="13">
        <v>413.77499999999998</v>
      </c>
      <c r="K45" s="13">
        <v>232.71810000000002</v>
      </c>
      <c r="L45" s="13">
        <v>279.29369999999994</v>
      </c>
      <c r="M45" s="13">
        <v>266.72730000000001</v>
      </c>
      <c r="N45" s="13">
        <v>225.37310000000002</v>
      </c>
      <c r="O45" s="13">
        <v>235.42599999999999</v>
      </c>
      <c r="P45" s="13">
        <v>262.28210000000001</v>
      </c>
      <c r="Q45" s="13">
        <v>229.73439999999999</v>
      </c>
      <c r="R45" s="13">
        <v>348.91879999999998</v>
      </c>
      <c r="S45" s="13">
        <v>401.61214776855797</v>
      </c>
      <c r="T45" s="13">
        <v>455.5825000000001</v>
      </c>
      <c r="U45" s="13">
        <v>370.05250000000001</v>
      </c>
      <c r="V45" s="13">
        <v>406.39830000000001</v>
      </c>
      <c r="W45" s="13">
        <v>382.22449999999998</v>
      </c>
      <c r="X45" s="33">
        <v>657.74270000000001</v>
      </c>
      <c r="Y45" s="22">
        <v>457.67920000000004</v>
      </c>
      <c r="Z45" s="15">
        <v>46</v>
      </c>
      <c r="AA45" s="11" t="s">
        <v>112</v>
      </c>
      <c r="AB45" s="40">
        <f>Y45/$Y$3*100</f>
        <v>4.9695588281514533E-2</v>
      </c>
      <c r="AC45" s="23">
        <v>41</v>
      </c>
    </row>
    <row r="46" spans="1:29" x14ac:dyDescent="0.15">
      <c r="A46" s="20" t="s">
        <v>37</v>
      </c>
      <c r="B46" s="12" t="s">
        <v>38</v>
      </c>
      <c r="C46" s="13">
        <v>21.921800000000005</v>
      </c>
      <c r="D46" s="13">
        <v>9.7829999999999977</v>
      </c>
      <c r="E46" s="13">
        <v>148.92059999999998</v>
      </c>
      <c r="F46" s="13"/>
      <c r="G46" s="13"/>
      <c r="H46" s="13">
        <v>32.996099999999998</v>
      </c>
      <c r="I46" s="13">
        <v>38.503099999999996</v>
      </c>
      <c r="J46" s="13">
        <v>87.327600000000004</v>
      </c>
      <c r="K46" s="13">
        <v>117.2107</v>
      </c>
      <c r="L46" s="13">
        <v>209.28929999999997</v>
      </c>
      <c r="M46" s="13">
        <v>416.16869999999994</v>
      </c>
      <c r="N46" s="13">
        <v>476.99529999999999</v>
      </c>
      <c r="O46" s="13"/>
      <c r="P46" s="13">
        <v>511.58549999999997</v>
      </c>
      <c r="Q46" s="13">
        <v>684.57910000000004</v>
      </c>
      <c r="R46" s="13">
        <v>654.84860000000003</v>
      </c>
      <c r="S46" s="13">
        <v>704.19424536446502</v>
      </c>
      <c r="T46" s="13">
        <v>861.78750000000002</v>
      </c>
      <c r="U46" s="13">
        <v>773.90509999999995</v>
      </c>
      <c r="V46" s="13">
        <v>644.16510000000005</v>
      </c>
      <c r="W46" s="13">
        <v>897.73660000000007</v>
      </c>
      <c r="X46" s="33">
        <v>1087.4076</v>
      </c>
      <c r="Y46" s="22">
        <v>428.94830000000002</v>
      </c>
      <c r="Z46" s="15">
        <v>8</v>
      </c>
      <c r="AA46" s="11" t="s">
        <v>37</v>
      </c>
      <c r="AB46" s="40">
        <f>Y46/$Y$3*100</f>
        <v>4.6575938148064357E-2</v>
      </c>
      <c r="AC46" s="23">
        <v>42</v>
      </c>
    </row>
    <row r="47" spans="1:29" x14ac:dyDescent="0.15">
      <c r="A47" s="20" t="s">
        <v>79</v>
      </c>
      <c r="B47" s="12" t="s">
        <v>80</v>
      </c>
      <c r="C47" s="13"/>
      <c r="D47" s="13"/>
      <c r="E47" s="13"/>
      <c r="F47" s="13"/>
      <c r="G47" s="13"/>
      <c r="H47" s="13"/>
      <c r="I47" s="13">
        <v>934.96400000000006</v>
      </c>
      <c r="J47" s="13">
        <v>1392.7379000000001</v>
      </c>
      <c r="K47" s="13">
        <v>859.78070000000002</v>
      </c>
      <c r="L47" s="13">
        <v>912.07340000000011</v>
      </c>
      <c r="M47" s="13">
        <v>842.76830000000007</v>
      </c>
      <c r="N47" s="13">
        <v>488.49669999999998</v>
      </c>
      <c r="O47" s="13">
        <v>591.8196999999999</v>
      </c>
      <c r="P47" s="13">
        <v>616.29650000000004</v>
      </c>
      <c r="Q47" s="13">
        <v>700.83649999999989</v>
      </c>
      <c r="R47" s="13">
        <v>551.91870000000006</v>
      </c>
      <c r="S47" s="13">
        <v>333.23010781209399</v>
      </c>
      <c r="T47" s="13">
        <v>465.46100000000001</v>
      </c>
      <c r="U47" s="13">
        <v>420.05550000000005</v>
      </c>
      <c r="V47" s="13">
        <v>441.99849999999998</v>
      </c>
      <c r="W47" s="13">
        <v>413.51180000000005</v>
      </c>
      <c r="X47" s="33">
        <v>487.31449999999995</v>
      </c>
      <c r="Y47" s="22">
        <v>388.52960000000002</v>
      </c>
      <c r="Z47" s="15">
        <v>29</v>
      </c>
      <c r="AA47" s="11" t="s">
        <v>79</v>
      </c>
      <c r="AB47" s="40">
        <f>Y47/$Y$3*100</f>
        <v>4.2187206752637055E-2</v>
      </c>
      <c r="AC47" s="23">
        <v>43</v>
      </c>
    </row>
    <row r="48" spans="1:29" x14ac:dyDescent="0.15">
      <c r="A48" s="20" t="s">
        <v>47</v>
      </c>
      <c r="B48" s="12" t="s">
        <v>48</v>
      </c>
      <c r="C48" s="13">
        <v>9.7760999999999996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>
        <v>40.341399999999993</v>
      </c>
      <c r="V48" s="13">
        <v>35.611600000000003</v>
      </c>
      <c r="W48" s="13">
        <v>32.9572</v>
      </c>
      <c r="X48" s="33">
        <v>31.589599999999997</v>
      </c>
      <c r="Y48" s="22">
        <v>310.24980000000005</v>
      </c>
      <c r="Z48" s="15">
        <v>13</v>
      </c>
      <c r="AA48" s="11" t="s">
        <v>47</v>
      </c>
      <c r="AB48" s="40">
        <f>Y48/$Y$3*100</f>
        <v>3.3687452532739581E-2</v>
      </c>
      <c r="AC48" s="23">
        <v>44</v>
      </c>
    </row>
    <row r="49" spans="1:29" x14ac:dyDescent="0.15">
      <c r="A49" s="20" t="s">
        <v>35</v>
      </c>
      <c r="B49" s="12" t="s">
        <v>36</v>
      </c>
      <c r="C49" s="13">
        <v>66.243499999999997</v>
      </c>
      <c r="D49" s="13">
        <v>65.99499999999999</v>
      </c>
      <c r="E49" s="13">
        <v>74.840602651816511</v>
      </c>
      <c r="F49" s="13">
        <v>96.267900000000012</v>
      </c>
      <c r="G49" s="13">
        <v>135.40850000000003</v>
      </c>
      <c r="H49" s="13">
        <v>173.6482</v>
      </c>
      <c r="I49" s="13">
        <v>211.22389999999999</v>
      </c>
      <c r="J49" s="13">
        <v>270.88350000000003</v>
      </c>
      <c r="K49" s="13">
        <v>199.47350000000003</v>
      </c>
      <c r="L49" s="13">
        <v>162.62630000000001</v>
      </c>
      <c r="M49" s="13">
        <v>200.59730000000002</v>
      </c>
      <c r="N49" s="13">
        <v>165.89950000000002</v>
      </c>
      <c r="O49" s="13"/>
      <c r="P49" s="13"/>
      <c r="Q49" s="13">
        <v>220.67530000000002</v>
      </c>
      <c r="R49" s="13">
        <v>192.51069999999999</v>
      </c>
      <c r="S49" s="13">
        <v>193.941988654608</v>
      </c>
      <c r="T49" s="13">
        <v>217.06180000000003</v>
      </c>
      <c r="U49" s="13">
        <v>218.6275</v>
      </c>
      <c r="V49" s="13">
        <v>268.82279999999997</v>
      </c>
      <c r="W49" s="13">
        <v>246.08090000000001</v>
      </c>
      <c r="X49" s="33">
        <v>286.88200000000001</v>
      </c>
      <c r="Y49" s="22">
        <v>302.62309999999997</v>
      </c>
      <c r="Z49" s="15">
        <v>7</v>
      </c>
      <c r="AA49" s="11" t="s">
        <v>35</v>
      </c>
      <c r="AB49" s="40">
        <f>Y49/$Y$3*100</f>
        <v>3.285933243650923E-2</v>
      </c>
      <c r="AC49" s="23">
        <v>45</v>
      </c>
    </row>
    <row r="50" spans="1:29" x14ac:dyDescent="0.15">
      <c r="A50" s="20" t="s">
        <v>162</v>
      </c>
      <c r="B50" s="12" t="s">
        <v>163</v>
      </c>
      <c r="C50" s="13">
        <v>3.6379000000000001</v>
      </c>
      <c r="D50" s="13">
        <v>11.030999999999999</v>
      </c>
      <c r="E50" s="13">
        <v>24.89</v>
      </c>
      <c r="F50" s="13">
        <v>34.03</v>
      </c>
      <c r="G50" s="13">
        <v>109.64000000000001</v>
      </c>
      <c r="H50" s="13">
        <v>158.57840000000002</v>
      </c>
      <c r="I50" s="13">
        <v>252.34969999999998</v>
      </c>
      <c r="J50" s="13">
        <v>306.42040000000003</v>
      </c>
      <c r="K50" s="13">
        <v>151.49440000000001</v>
      </c>
      <c r="L50" s="13">
        <v>130.72969999999998</v>
      </c>
      <c r="M50" s="13">
        <v>142.00970000000001</v>
      </c>
      <c r="N50" s="13">
        <v>140.23920000000001</v>
      </c>
      <c r="O50" s="13"/>
      <c r="P50" s="13">
        <v>245.74280000000002</v>
      </c>
      <c r="Q50" s="13">
        <v>223.86840000000004</v>
      </c>
      <c r="R50" s="13">
        <v>185.39109999999999</v>
      </c>
      <c r="S50" s="13">
        <v>180.7269</v>
      </c>
      <c r="T50" s="13">
        <v>236.21180000000001</v>
      </c>
      <c r="U50" s="13">
        <v>208.53790000000001</v>
      </c>
      <c r="V50" s="13">
        <v>261.10300000000001</v>
      </c>
      <c r="W50" s="13">
        <v>255.1318</v>
      </c>
      <c r="X50" s="33">
        <v>322.8888</v>
      </c>
      <c r="Y50" s="22">
        <v>289.83930000000004</v>
      </c>
      <c r="Z50" s="15">
        <v>72</v>
      </c>
      <c r="AA50" s="11" t="s">
        <v>162</v>
      </c>
      <c r="AB50" s="40">
        <f>Y50/$Y$3*100</f>
        <v>3.1471245624888296E-2</v>
      </c>
      <c r="AC50" s="23">
        <v>46</v>
      </c>
    </row>
    <row r="51" spans="1:29" x14ac:dyDescent="0.15">
      <c r="A51" s="20" t="s">
        <v>73</v>
      </c>
      <c r="B51" s="12" t="s">
        <v>74</v>
      </c>
      <c r="C51" s="13">
        <v>97.461600000000004</v>
      </c>
      <c r="D51" s="13">
        <v>81.500999999999991</v>
      </c>
      <c r="E51" s="13">
        <v>102.56370000000001</v>
      </c>
      <c r="F51" s="13">
        <v>155.07730000000001</v>
      </c>
      <c r="G51" s="13">
        <v>268.91360000000003</v>
      </c>
      <c r="H51" s="13">
        <v>348.86410000000001</v>
      </c>
      <c r="I51" s="13">
        <v>443.72130000000004</v>
      </c>
      <c r="J51" s="13">
        <v>689.13189999999997</v>
      </c>
      <c r="K51" s="13">
        <v>409.12349999999998</v>
      </c>
      <c r="L51" s="13"/>
      <c r="M51" s="13"/>
      <c r="N51" s="13"/>
      <c r="O51" s="13"/>
      <c r="P51" s="13"/>
      <c r="Q51" s="13"/>
      <c r="R51" s="13"/>
      <c r="S51" s="13"/>
      <c r="T51" s="13"/>
      <c r="U51" s="13">
        <v>269.62050000000005</v>
      </c>
      <c r="V51" s="13">
        <v>263.13099999999997</v>
      </c>
      <c r="W51" s="13">
        <v>266.13599999999997</v>
      </c>
      <c r="X51" s="33">
        <v>374.69270000000006</v>
      </c>
      <c r="Y51" s="22">
        <v>288.08939999999996</v>
      </c>
      <c r="Z51" s="15">
        <v>26</v>
      </c>
      <c r="AA51" s="11" t="s">
        <v>73</v>
      </c>
      <c r="AB51" s="40">
        <f>Y51/$Y$3*100</f>
        <v>3.1281238497769939E-2</v>
      </c>
      <c r="AC51" s="23">
        <v>47</v>
      </c>
    </row>
    <row r="52" spans="1:29" x14ac:dyDescent="0.15">
      <c r="A52" s="20" t="s">
        <v>146</v>
      </c>
      <c r="B52" s="12" t="s">
        <v>147</v>
      </c>
      <c r="C52" s="13">
        <v>66.246000000000009</v>
      </c>
      <c r="D52" s="13">
        <v>49.033999999999999</v>
      </c>
      <c r="E52" s="13"/>
      <c r="F52" s="13"/>
      <c r="G52" s="13">
        <v>455.95630000000006</v>
      </c>
      <c r="H52" s="13">
        <v>453.1728</v>
      </c>
      <c r="I52" s="13">
        <v>449.06479999999993</v>
      </c>
      <c r="J52" s="13">
        <v>697.15390000000002</v>
      </c>
      <c r="K52" s="13">
        <v>233.54039999999998</v>
      </c>
      <c r="L52" s="13">
        <v>318.8698</v>
      </c>
      <c r="M52" s="13">
        <v>380.07180000000005</v>
      </c>
      <c r="N52" s="13">
        <v>325.67930000000001</v>
      </c>
      <c r="O52" s="13"/>
      <c r="P52" s="13"/>
      <c r="Q52" s="13"/>
      <c r="R52" s="13"/>
      <c r="S52" s="13"/>
      <c r="T52" s="13"/>
      <c r="U52" s="13">
        <v>555.03510000000006</v>
      </c>
      <c r="V52" s="13">
        <v>505.61890000000005</v>
      </c>
      <c r="W52" s="13">
        <v>502.7851</v>
      </c>
      <c r="X52" s="33">
        <v>430.96600000000001</v>
      </c>
      <c r="Y52" s="22">
        <v>287.13900000000001</v>
      </c>
      <c r="Z52" s="15">
        <v>64</v>
      </c>
      <c r="AA52" s="11" t="s">
        <v>146</v>
      </c>
      <c r="AB52" s="40">
        <f>Y52/$Y$3*100</f>
        <v>3.1178042444502171E-2</v>
      </c>
      <c r="AC52" s="23">
        <v>48</v>
      </c>
    </row>
    <row r="53" spans="1:29" x14ac:dyDescent="0.15">
      <c r="A53" s="20" t="s">
        <v>110</v>
      </c>
      <c r="B53" s="12" t="s">
        <v>111</v>
      </c>
      <c r="C53" s="13"/>
      <c r="D53" s="13"/>
      <c r="E53" s="13"/>
      <c r="F53" s="13"/>
      <c r="G53" s="13"/>
      <c r="H53" s="13"/>
      <c r="I53" s="13"/>
      <c r="J53" s="13">
        <v>408.38459999999998</v>
      </c>
      <c r="K53" s="13">
        <v>358.94700000000006</v>
      </c>
      <c r="L53" s="13">
        <v>318.26649999999995</v>
      </c>
      <c r="M53" s="13">
        <v>308.64420000000001</v>
      </c>
      <c r="N53" s="13">
        <v>271.83019999999999</v>
      </c>
      <c r="O53" s="13">
        <v>269.6748</v>
      </c>
      <c r="P53" s="13">
        <v>257.64429999999999</v>
      </c>
      <c r="Q53" s="13">
        <v>255.54859999999999</v>
      </c>
      <c r="R53" s="13">
        <v>254.52410000000003</v>
      </c>
      <c r="S53" s="13">
        <v>245.73951247165499</v>
      </c>
      <c r="T53" s="13">
        <v>239.68560000000002</v>
      </c>
      <c r="U53" s="13">
        <v>227.40040000000002</v>
      </c>
      <c r="V53" s="13">
        <v>210.3639</v>
      </c>
      <c r="W53" s="13">
        <v>182.0566</v>
      </c>
      <c r="X53" s="33">
        <v>218.55680000000004</v>
      </c>
      <c r="Y53" s="22">
        <v>254.29039999999998</v>
      </c>
      <c r="Z53" s="15">
        <v>45</v>
      </c>
      <c r="AA53" s="11" t="s">
        <v>110</v>
      </c>
      <c r="AB53" s="40">
        <f>Y53/$Y$3*100</f>
        <v>2.7611285420752439E-2</v>
      </c>
      <c r="AC53" s="23">
        <v>49</v>
      </c>
    </row>
    <row r="54" spans="1:29" x14ac:dyDescent="0.15">
      <c r="A54" s="20" t="s">
        <v>93</v>
      </c>
      <c r="B54" s="12" t="s">
        <v>94</v>
      </c>
      <c r="C54" s="13"/>
      <c r="D54" s="13"/>
      <c r="E54" s="13">
        <v>129.8888</v>
      </c>
      <c r="F54" s="13">
        <v>166.62909999999999</v>
      </c>
      <c r="G54" s="13">
        <v>285.9785</v>
      </c>
      <c r="H54" s="13">
        <v>325.75669999999997</v>
      </c>
      <c r="I54" s="13">
        <v>419.3449</v>
      </c>
      <c r="J54" s="13">
        <v>461.95630000000006</v>
      </c>
      <c r="K54" s="13">
        <v>184.6541</v>
      </c>
      <c r="L54" s="13">
        <v>300.36630000000002</v>
      </c>
      <c r="M54" s="13">
        <v>277.08409999999998</v>
      </c>
      <c r="N54" s="13">
        <v>187.72969999999998</v>
      </c>
      <c r="O54" s="13">
        <v>207.6018</v>
      </c>
      <c r="P54" s="13">
        <v>197.97409999999999</v>
      </c>
      <c r="Q54" s="13">
        <v>145.1328</v>
      </c>
      <c r="R54" s="13">
        <v>176.86950000000002</v>
      </c>
      <c r="S54" s="13">
        <v>225.53356583756096</v>
      </c>
      <c r="T54" s="13">
        <v>315.53860000000003</v>
      </c>
      <c r="U54" s="13">
        <v>289.34570000000002</v>
      </c>
      <c r="V54" s="13">
        <v>328.86529999999999</v>
      </c>
      <c r="W54" s="13">
        <v>279.70830000000001</v>
      </c>
      <c r="X54" s="33">
        <v>315.71339999999998</v>
      </c>
      <c r="Y54" s="22">
        <v>238.67010000000002</v>
      </c>
      <c r="Z54" s="15">
        <v>36</v>
      </c>
      <c r="AA54" s="11" t="s">
        <v>93</v>
      </c>
      <c r="AB54" s="40">
        <f>Y54/$Y$3*100</f>
        <v>2.5915206600404604E-2</v>
      </c>
      <c r="AC54" s="23">
        <v>50</v>
      </c>
    </row>
    <row r="55" spans="1:29" x14ac:dyDescent="0.15">
      <c r="A55" s="20" t="s">
        <v>144</v>
      </c>
      <c r="B55" s="12" t="s">
        <v>145</v>
      </c>
      <c r="C55" s="13">
        <v>41.773599999999988</v>
      </c>
      <c r="D55" s="13">
        <v>40.630999999999993</v>
      </c>
      <c r="E55" s="13"/>
      <c r="F55" s="13"/>
      <c r="G55" s="13">
        <v>94.349099999999993</v>
      </c>
      <c r="H55" s="13">
        <v>152.68929999999997</v>
      </c>
      <c r="I55" s="13">
        <v>161.03990000000002</v>
      </c>
      <c r="J55" s="13">
        <v>266.82249999999999</v>
      </c>
      <c r="K55" s="13">
        <v>205.88940000000002</v>
      </c>
      <c r="L55" s="13">
        <v>224.68970000000002</v>
      </c>
      <c r="M55" s="13">
        <v>283.15949999999998</v>
      </c>
      <c r="N55" s="13">
        <v>268.63319999999999</v>
      </c>
      <c r="O55" s="13">
        <v>302.91299999999995</v>
      </c>
      <c r="P55" s="13">
        <v>367.666</v>
      </c>
      <c r="Q55" s="13">
        <v>378.30489999999998</v>
      </c>
      <c r="R55" s="13">
        <v>411.23169999999999</v>
      </c>
      <c r="S55" s="13">
        <v>232.852642541005</v>
      </c>
      <c r="T55" s="13">
        <v>212.9888</v>
      </c>
      <c r="U55" s="13">
        <v>187.82400000000001</v>
      </c>
      <c r="V55" s="13">
        <v>171.19479999999999</v>
      </c>
      <c r="W55" s="13">
        <v>164.80520000000001</v>
      </c>
      <c r="X55" s="33">
        <v>189.03170000000003</v>
      </c>
      <c r="Y55" s="22">
        <v>222.67530000000002</v>
      </c>
      <c r="Z55" s="15">
        <v>63</v>
      </c>
      <c r="AA55" s="11" t="s">
        <v>144</v>
      </c>
      <c r="AB55" s="40">
        <f>Y55/$Y$3*100</f>
        <v>2.417846393120494E-2</v>
      </c>
      <c r="AC55" s="23">
        <v>51</v>
      </c>
    </row>
    <row r="56" spans="1:29" x14ac:dyDescent="0.15">
      <c r="A56" s="20" t="s">
        <v>69</v>
      </c>
      <c r="B56" s="12" t="s">
        <v>70</v>
      </c>
      <c r="C56" s="13">
        <v>27.446400000000004</v>
      </c>
      <c r="D56" s="13">
        <v>31.274999999999995</v>
      </c>
      <c r="E56" s="13">
        <v>81.097700000000003</v>
      </c>
      <c r="F56" s="13">
        <v>61.257299999999994</v>
      </c>
      <c r="G56" s="13">
        <v>109.58640000000001</v>
      </c>
      <c r="H56" s="13">
        <v>129.18189999999998</v>
      </c>
      <c r="I56" s="13">
        <v>290.05630000000002</v>
      </c>
      <c r="J56" s="13">
        <v>702.22949999999992</v>
      </c>
      <c r="K56" s="13">
        <v>271.26479999999998</v>
      </c>
      <c r="L56" s="13">
        <v>266.18989999999997</v>
      </c>
      <c r="M56" s="13">
        <v>255.96130000000002</v>
      </c>
      <c r="N56" s="13">
        <v>225.58379999999997</v>
      </c>
      <c r="O56" s="13"/>
      <c r="P56" s="13">
        <v>214.84740000000005</v>
      </c>
      <c r="Q56" s="13">
        <v>200.36879999999996</v>
      </c>
      <c r="R56" s="13">
        <v>184.14469999999997</v>
      </c>
      <c r="S56" s="13">
        <v>201.80809999999997</v>
      </c>
      <c r="T56" s="13">
        <v>227.648</v>
      </c>
      <c r="U56" s="13">
        <v>206.33169999999998</v>
      </c>
      <c r="V56" s="13">
        <v>224.58259999999999</v>
      </c>
      <c r="W56" s="13">
        <v>222.29990000000001</v>
      </c>
      <c r="X56" s="33">
        <v>209.8364</v>
      </c>
      <c r="Y56" s="22">
        <v>193.35490000000001</v>
      </c>
      <c r="Z56" s="15">
        <v>24</v>
      </c>
      <c r="AA56" s="11" t="s">
        <v>69</v>
      </c>
      <c r="AB56" s="40">
        <f>Y56/$Y$3*100</f>
        <v>2.0994804882138871E-2</v>
      </c>
      <c r="AC56" s="23">
        <v>52</v>
      </c>
    </row>
    <row r="57" spans="1:29" x14ac:dyDescent="0.15">
      <c r="A57" s="20" t="s">
        <v>114</v>
      </c>
      <c r="B57" s="12" t="s">
        <v>115</v>
      </c>
      <c r="C57" s="13">
        <v>12.553900000000001</v>
      </c>
      <c r="D57" s="13">
        <v>10.452999999999999</v>
      </c>
      <c r="E57" s="13">
        <v>14.312900000000003</v>
      </c>
      <c r="F57" s="13">
        <v>41.827600000000004</v>
      </c>
      <c r="G57" s="13">
        <v>38.909700000000001</v>
      </c>
      <c r="H57" s="13">
        <v>63.8399</v>
      </c>
      <c r="I57" s="13">
        <v>113.78040000000001</v>
      </c>
      <c r="J57" s="13">
        <v>133.4462</v>
      </c>
      <c r="K57" s="13">
        <v>108.541</v>
      </c>
      <c r="L57" s="13">
        <v>109.66800000000001</v>
      </c>
      <c r="M57" s="13">
        <v>144.6087</v>
      </c>
      <c r="N57" s="13">
        <v>102.0261</v>
      </c>
      <c r="O57" s="13"/>
      <c r="P57" s="13"/>
      <c r="Q57" s="13"/>
      <c r="R57" s="13"/>
      <c r="S57" s="13"/>
      <c r="T57" s="13"/>
      <c r="U57" s="13"/>
      <c r="V57" s="13">
        <v>250.61520000000002</v>
      </c>
      <c r="W57" s="13">
        <v>213.98329999999999</v>
      </c>
      <c r="X57" s="33">
        <v>229.15779999999995</v>
      </c>
      <c r="Y57" s="22">
        <v>161.07679999999999</v>
      </c>
      <c r="Z57" s="15">
        <v>47</v>
      </c>
      <c r="AA57" s="11" t="s">
        <v>114</v>
      </c>
      <c r="AB57" s="40">
        <f>Y57/$Y$3*100</f>
        <v>1.7489993721593329E-2</v>
      </c>
      <c r="AC57" s="23">
        <v>53</v>
      </c>
    </row>
    <row r="58" spans="1:29" x14ac:dyDescent="0.15">
      <c r="A58" s="20" t="s">
        <v>51</v>
      </c>
      <c r="B58" s="12" t="s">
        <v>52</v>
      </c>
      <c r="C58" s="13">
        <v>1.2908999999999999</v>
      </c>
      <c r="D58" s="13">
        <v>0.82199999999999984</v>
      </c>
      <c r="E58" s="13">
        <v>7.2163999999999984</v>
      </c>
      <c r="F58" s="13">
        <v>17.551199999999998</v>
      </c>
      <c r="G58" s="13">
        <v>28.039499999999997</v>
      </c>
      <c r="H58" s="13">
        <v>50.856200000000001</v>
      </c>
      <c r="I58" s="13">
        <v>103.24969999999999</v>
      </c>
      <c r="J58" s="13">
        <v>216.67660000000001</v>
      </c>
      <c r="K58" s="13">
        <v>88.804200000000023</v>
      </c>
      <c r="L58" s="13">
        <v>86.531700000000001</v>
      </c>
      <c r="M58" s="13">
        <v>73.763599999999997</v>
      </c>
      <c r="N58" s="13">
        <v>82.532499999999999</v>
      </c>
      <c r="O58" s="13"/>
      <c r="P58" s="13"/>
      <c r="Q58" s="13"/>
      <c r="R58" s="13"/>
      <c r="S58" s="13"/>
      <c r="T58" s="13"/>
      <c r="U58" s="13">
        <v>156.52459999999999</v>
      </c>
      <c r="V58" s="13">
        <v>160.00060000000002</v>
      </c>
      <c r="W58" s="13">
        <v>177.10499999999999</v>
      </c>
      <c r="X58" s="33">
        <v>170.24450000000002</v>
      </c>
      <c r="Y58" s="22">
        <v>157.04590000000002</v>
      </c>
      <c r="Z58" s="15">
        <v>15</v>
      </c>
      <c r="AA58" s="11" t="s">
        <v>51</v>
      </c>
      <c r="AB58" s="40">
        <f>Y58/$Y$3*100</f>
        <v>1.7052311723364098E-2</v>
      </c>
      <c r="AC58" s="23">
        <v>54</v>
      </c>
    </row>
    <row r="59" spans="1:29" x14ac:dyDescent="0.15">
      <c r="A59" s="20" t="s">
        <v>148</v>
      </c>
      <c r="B59" s="12" t="s">
        <v>149</v>
      </c>
      <c r="C59" s="13">
        <v>27.94</v>
      </c>
      <c r="D59" s="13">
        <v>26.021000000000004</v>
      </c>
      <c r="E59" s="13">
        <v>30.945000000000004</v>
      </c>
      <c r="F59" s="13">
        <v>32.199999999999996</v>
      </c>
      <c r="G59" s="13">
        <v>42.025999999999996</v>
      </c>
      <c r="H59" s="13">
        <v>59.628</v>
      </c>
      <c r="I59" s="13">
        <v>71.51400000000001</v>
      </c>
      <c r="J59" s="13">
        <v>72.033000000000001</v>
      </c>
      <c r="K59" s="13">
        <v>70.652000000000001</v>
      </c>
      <c r="L59" s="13">
        <v>77.224999999999994</v>
      </c>
      <c r="M59" s="13">
        <v>83.48</v>
      </c>
      <c r="N59" s="13">
        <v>106.81699999999999</v>
      </c>
      <c r="O59" s="13">
        <v>125.44</v>
      </c>
      <c r="P59" s="13">
        <v>125.70000000000002</v>
      </c>
      <c r="Q59" s="13">
        <v>137.55889999999999</v>
      </c>
      <c r="R59" s="13">
        <v>131.74310000000003</v>
      </c>
      <c r="S59" s="13">
        <v>135.6397</v>
      </c>
      <c r="T59" s="13">
        <v>150.23710000000003</v>
      </c>
      <c r="U59" s="13">
        <v>156.47729999999999</v>
      </c>
      <c r="V59" s="13">
        <v>172.74</v>
      </c>
      <c r="W59" s="13">
        <v>139.3845</v>
      </c>
      <c r="X59" s="33">
        <v>154.5778</v>
      </c>
      <c r="Y59" s="22">
        <v>156.27999999999997</v>
      </c>
      <c r="Z59" s="15">
        <v>65</v>
      </c>
      <c r="AA59" s="11" t="s">
        <v>148</v>
      </c>
      <c r="AB59" s="40">
        <f>Y59/$Y$3*100</f>
        <v>1.6969148994831072E-2</v>
      </c>
      <c r="AC59" s="23">
        <v>55</v>
      </c>
    </row>
    <row r="60" spans="1:29" x14ac:dyDescent="0.15">
      <c r="A60" s="20" t="s">
        <v>106</v>
      </c>
      <c r="B60" s="12" t="s">
        <v>107</v>
      </c>
      <c r="C60" s="13">
        <v>35.506799999999998</v>
      </c>
      <c r="D60" s="13">
        <v>47.185000000000002</v>
      </c>
      <c r="E60" s="13">
        <v>60.3703</v>
      </c>
      <c r="F60" s="13"/>
      <c r="G60" s="13"/>
      <c r="H60" s="13"/>
      <c r="I60" s="13"/>
      <c r="J60" s="13"/>
      <c r="K60" s="13"/>
      <c r="L60" s="13"/>
      <c r="M60" s="13">
        <v>38.843499999999992</v>
      </c>
      <c r="N60" s="13">
        <v>50.088599999999985</v>
      </c>
      <c r="O60" s="13"/>
      <c r="P60" s="13">
        <v>33.391099999999994</v>
      </c>
      <c r="Q60" s="13">
        <v>29.369900000000001</v>
      </c>
      <c r="R60" s="13">
        <v>58.994900000000008</v>
      </c>
      <c r="S60" s="13">
        <v>64.690300000000008</v>
      </c>
      <c r="T60" s="13">
        <v>94.048900000000017</v>
      </c>
      <c r="U60" s="13">
        <v>120.57129999999999</v>
      </c>
      <c r="V60" s="13">
        <v>157.67450000000002</v>
      </c>
      <c r="W60" s="13">
        <v>117.01079999999997</v>
      </c>
      <c r="X60" s="33">
        <v>121.5487</v>
      </c>
      <c r="Y60" s="22">
        <v>130.53350000000003</v>
      </c>
      <c r="Z60" s="15">
        <v>43</v>
      </c>
      <c r="AA60" s="11" t="s">
        <v>106</v>
      </c>
      <c r="AB60" s="40">
        <f>Y60/$Y$3*100</f>
        <v>1.4173550104407361E-2</v>
      </c>
      <c r="AC60" s="23">
        <v>56</v>
      </c>
    </row>
    <row r="61" spans="1:29" x14ac:dyDescent="0.15">
      <c r="A61" s="20" t="s">
        <v>184</v>
      </c>
      <c r="B61" s="12" t="s">
        <v>185</v>
      </c>
      <c r="C61" s="13">
        <v>10.741400000000001</v>
      </c>
      <c r="D61" s="13">
        <v>13.315300000000001</v>
      </c>
      <c r="E61" s="13">
        <v>16.804100000000002</v>
      </c>
      <c r="F61" s="13">
        <v>27.110699999999994</v>
      </c>
      <c r="G61" s="13">
        <v>36.569999999999993</v>
      </c>
      <c r="H61" s="13">
        <v>57.199900000000007</v>
      </c>
      <c r="I61" s="13">
        <v>77.688500000000005</v>
      </c>
      <c r="J61" s="13">
        <v>75.531700000000001</v>
      </c>
      <c r="K61" s="13">
        <v>42.859499999999997</v>
      </c>
      <c r="L61" s="13">
        <v>95.4666</v>
      </c>
      <c r="M61" s="13">
        <v>199.23860000000002</v>
      </c>
      <c r="N61" s="13">
        <v>194.36990000000003</v>
      </c>
      <c r="O61" s="13">
        <v>169.74009999999998</v>
      </c>
      <c r="P61" s="13">
        <v>188.06550000000004</v>
      </c>
      <c r="Q61" s="13">
        <v>236.65119999999999</v>
      </c>
      <c r="R61" s="13">
        <v>208.04109999999997</v>
      </c>
      <c r="S61" s="13">
        <v>186.787738467819</v>
      </c>
      <c r="T61" s="13">
        <v>189.59520000000001</v>
      </c>
      <c r="U61" s="13">
        <v>155.75020000000001</v>
      </c>
      <c r="V61" s="13">
        <v>157.2054</v>
      </c>
      <c r="W61" s="13">
        <v>159.81909999999999</v>
      </c>
      <c r="X61" s="33">
        <v>270.56899999999996</v>
      </c>
      <c r="Y61" s="22">
        <v>105.98220000000001</v>
      </c>
      <c r="Z61" s="15">
        <v>83</v>
      </c>
      <c r="AA61" s="11" t="s">
        <v>184</v>
      </c>
      <c r="AB61" s="40">
        <f>Y61/$Y$3*100</f>
        <v>1.1507728068850689E-2</v>
      </c>
      <c r="AC61" s="23">
        <v>57</v>
      </c>
    </row>
    <row r="62" spans="1:29" x14ac:dyDescent="0.15">
      <c r="A62" s="20" t="s">
        <v>127</v>
      </c>
      <c r="B62" s="12" t="s">
        <v>128</v>
      </c>
      <c r="C62" s="13">
        <v>12.4268</v>
      </c>
      <c r="D62" s="13">
        <v>9.7810999999999986</v>
      </c>
      <c r="E62" s="13">
        <v>11.9049</v>
      </c>
      <c r="F62" s="13">
        <v>18.954899999999999</v>
      </c>
      <c r="G62" s="13">
        <v>21.189499999999995</v>
      </c>
      <c r="H62" s="13">
        <v>23.263199999999998</v>
      </c>
      <c r="I62" s="13">
        <v>49.585100000000011</v>
      </c>
      <c r="J62" s="13">
        <v>79.190799999999996</v>
      </c>
      <c r="K62" s="13">
        <v>46.619900000000001</v>
      </c>
      <c r="L62" s="13">
        <v>65.820499999999996</v>
      </c>
      <c r="M62" s="13">
        <v>77.527699999999996</v>
      </c>
      <c r="N62" s="13">
        <v>78.45150000000001</v>
      </c>
      <c r="O62" s="13">
        <v>71.800999999999988</v>
      </c>
      <c r="P62" s="13">
        <v>89.423500000000004</v>
      </c>
      <c r="Q62" s="13">
        <v>87.510200000000026</v>
      </c>
      <c r="R62" s="13">
        <v>72.385499999999993</v>
      </c>
      <c r="S62" s="13">
        <v>75.682973089653203</v>
      </c>
      <c r="T62" s="13">
        <v>97.429199999999994</v>
      </c>
      <c r="U62" s="13">
        <v>98.475300000000004</v>
      </c>
      <c r="V62" s="13">
        <v>86.157700000000006</v>
      </c>
      <c r="W62" s="13">
        <v>61.5961</v>
      </c>
      <c r="X62" s="33">
        <v>89.337800000000001</v>
      </c>
      <c r="Y62" s="22">
        <v>85.673400000000001</v>
      </c>
      <c r="Z62" s="15">
        <v>54</v>
      </c>
      <c r="AA62" s="11" t="s">
        <v>127</v>
      </c>
      <c r="AB62" s="40">
        <f>Y62/$Y$3*100</f>
        <v>9.302563920487332E-3</v>
      </c>
      <c r="AC62" s="23">
        <v>58</v>
      </c>
    </row>
    <row r="63" spans="1:29" x14ac:dyDescent="0.15">
      <c r="A63" s="20" t="s">
        <v>178</v>
      </c>
      <c r="B63" s="12" t="s">
        <v>179</v>
      </c>
      <c r="C63" s="13">
        <v>30.996499999999997</v>
      </c>
      <c r="D63" s="13">
        <v>34.612899999999996</v>
      </c>
      <c r="E63" s="13">
        <v>55.779000000000003</v>
      </c>
      <c r="F63" s="13">
        <v>71.341300000000004</v>
      </c>
      <c r="G63" s="13">
        <v>96.76809999999999</v>
      </c>
      <c r="H63" s="13">
        <v>78.988799999999998</v>
      </c>
      <c r="I63" s="13">
        <v>151.81750000000002</v>
      </c>
      <c r="J63" s="13">
        <v>288.59820000000002</v>
      </c>
      <c r="K63" s="13">
        <v>117.9939</v>
      </c>
      <c r="L63" s="13">
        <v>121.4092</v>
      </c>
      <c r="M63" s="13">
        <v>94.283499999999989</v>
      </c>
      <c r="N63" s="13">
        <v>63.258599999999994</v>
      </c>
      <c r="O63" s="13">
        <v>64.748500000000007</v>
      </c>
      <c r="P63" s="13">
        <v>71.284300000000002</v>
      </c>
      <c r="Q63" s="13">
        <v>75.193600000000004</v>
      </c>
      <c r="R63" s="13">
        <v>60.349900000000005</v>
      </c>
      <c r="S63" s="13">
        <v>52.624299942848204</v>
      </c>
      <c r="T63" s="13">
        <v>63.183399999999992</v>
      </c>
      <c r="U63" s="13">
        <v>72.665199999999999</v>
      </c>
      <c r="V63" s="13">
        <v>79.233000000000004</v>
      </c>
      <c r="W63" s="13">
        <v>84.485499999999988</v>
      </c>
      <c r="X63" s="33">
        <v>107.7407</v>
      </c>
      <c r="Y63" s="22">
        <v>81.712699999999984</v>
      </c>
      <c r="Z63" s="15">
        <v>80</v>
      </c>
      <c r="AA63" s="11" t="s">
        <v>178</v>
      </c>
      <c r="AB63" s="40">
        <f>Y63/$Y$3*100</f>
        <v>8.8725043580108309E-3</v>
      </c>
      <c r="AC63" s="23">
        <v>59</v>
      </c>
    </row>
    <row r="64" spans="1:29" x14ac:dyDescent="0.15">
      <c r="A64" s="20" t="s">
        <v>198</v>
      </c>
      <c r="B64" s="12" t="s">
        <v>199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>
        <v>106.51710000000001</v>
      </c>
      <c r="N64" s="13">
        <v>96.619699999999995</v>
      </c>
      <c r="O64" s="13"/>
      <c r="P64" s="13">
        <v>86.005200000000002</v>
      </c>
      <c r="Q64" s="13">
        <v>87.437699999999992</v>
      </c>
      <c r="R64" s="13">
        <v>88.192599999999999</v>
      </c>
      <c r="S64" s="13">
        <v>84.50200000000001</v>
      </c>
      <c r="T64" s="13">
        <v>89.225899999999996</v>
      </c>
      <c r="U64" s="13">
        <v>83.289900000000003</v>
      </c>
      <c r="V64" s="13">
        <v>85.032299999999992</v>
      </c>
      <c r="W64" s="13">
        <v>85.717099999999988</v>
      </c>
      <c r="X64" s="33">
        <v>80.799899999999994</v>
      </c>
      <c r="Y64" s="22">
        <v>77.538399999999996</v>
      </c>
      <c r="Z64" s="15">
        <v>90</v>
      </c>
      <c r="AA64" s="11" t="s">
        <v>198</v>
      </c>
      <c r="AB64" s="40">
        <f>Y64/$Y$3*100</f>
        <v>8.4192517431584939E-3</v>
      </c>
      <c r="AC64" s="23">
        <v>60</v>
      </c>
    </row>
    <row r="65" spans="1:29" x14ac:dyDescent="0.15">
      <c r="A65" s="20" t="s">
        <v>192</v>
      </c>
      <c r="B65" s="12" t="s">
        <v>193</v>
      </c>
      <c r="C65" s="13">
        <v>2.3148</v>
      </c>
      <c r="D65" s="13">
        <v>3.9809999999999999</v>
      </c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>
        <v>39.061800000000005</v>
      </c>
      <c r="W65" s="13">
        <v>64.819800000000001</v>
      </c>
      <c r="X65" s="33">
        <v>68.378999999999991</v>
      </c>
      <c r="Y65" s="22">
        <v>66.968699999999998</v>
      </c>
      <c r="Z65" s="15">
        <v>87</v>
      </c>
      <c r="AA65" s="11" t="s">
        <v>192</v>
      </c>
      <c r="AB65" s="40">
        <f>Y65/$Y$3*100</f>
        <v>7.2715756865251065E-3</v>
      </c>
      <c r="AC65" s="23">
        <v>61</v>
      </c>
    </row>
    <row r="66" spans="1:29" x14ac:dyDescent="0.15">
      <c r="A66" s="20" t="s">
        <v>71</v>
      </c>
      <c r="B66" s="12" t="s">
        <v>72</v>
      </c>
      <c r="C66" s="13"/>
      <c r="D66" s="13"/>
      <c r="E66" s="13"/>
      <c r="F66" s="13"/>
      <c r="G66" s="13"/>
      <c r="H66" s="13"/>
      <c r="I66" s="13">
        <v>161.58019999999999</v>
      </c>
      <c r="J66" s="13">
        <v>172.51300000000001</v>
      </c>
      <c r="K66" s="13">
        <v>79.879300000000015</v>
      </c>
      <c r="L66" s="13">
        <v>102.68870000000001</v>
      </c>
      <c r="M66" s="13">
        <v>68.343000000000004</v>
      </c>
      <c r="N66" s="13">
        <v>28.533199999999997</v>
      </c>
      <c r="O66" s="13">
        <v>19.9575</v>
      </c>
      <c r="P66" s="13">
        <v>21.0473</v>
      </c>
      <c r="Q66" s="13">
        <v>40.309999999999995</v>
      </c>
      <c r="R66" s="13">
        <v>26.923999999999999</v>
      </c>
      <c r="S66" s="13">
        <v>25.113330056488699</v>
      </c>
      <c r="T66" s="13">
        <v>28.223928232554098</v>
      </c>
      <c r="U66" s="13">
        <v>33.134899999999995</v>
      </c>
      <c r="V66" s="13">
        <v>42.848700000000001</v>
      </c>
      <c r="W66" s="13">
        <v>46.931599999999996</v>
      </c>
      <c r="X66" s="33">
        <v>56.519799999999996</v>
      </c>
      <c r="Y66" s="22">
        <v>65.326600000000013</v>
      </c>
      <c r="Z66" s="15">
        <v>25</v>
      </c>
      <c r="AA66" s="11" t="s">
        <v>71</v>
      </c>
      <c r="AB66" s="40">
        <f>Y66/$Y$3*100</f>
        <v>7.0932736673005618E-3</v>
      </c>
      <c r="AC66" s="23">
        <v>62</v>
      </c>
    </row>
    <row r="67" spans="1:29" x14ac:dyDescent="0.15">
      <c r="A67" s="20" t="s">
        <v>87</v>
      </c>
      <c r="B67" s="12" t="s">
        <v>88</v>
      </c>
      <c r="C67" s="13">
        <v>5</v>
      </c>
      <c r="D67" s="13">
        <v>2.8000000000000007</v>
      </c>
      <c r="E67" s="13">
        <v>3.5000000000000004</v>
      </c>
      <c r="F67" s="13">
        <v>6.3999999999999986</v>
      </c>
      <c r="G67" s="13">
        <v>4.8</v>
      </c>
      <c r="H67" s="13">
        <v>6.1000000000000014</v>
      </c>
      <c r="I67" s="13">
        <v>7.5999999999999988</v>
      </c>
      <c r="J67" s="13">
        <v>24.012899999999998</v>
      </c>
      <c r="K67" s="13">
        <v>28.443800000000007</v>
      </c>
      <c r="L67" s="13">
        <v>24.270199999999999</v>
      </c>
      <c r="M67" s="13">
        <v>29.476900000000001</v>
      </c>
      <c r="N67" s="13">
        <v>30.985100000000003</v>
      </c>
      <c r="O67" s="13"/>
      <c r="P67" s="13"/>
      <c r="Q67" s="13"/>
      <c r="R67" s="13"/>
      <c r="S67" s="13"/>
      <c r="T67" s="13"/>
      <c r="U67" s="13"/>
      <c r="V67" s="13">
        <v>99.633800000000008</v>
      </c>
      <c r="W67" s="13">
        <v>92.474299999999985</v>
      </c>
      <c r="X67" s="33">
        <v>104.87020000000001</v>
      </c>
      <c r="Y67" s="22">
        <v>64.636600000000001</v>
      </c>
      <c r="Z67" s="15">
        <v>33</v>
      </c>
      <c r="AA67" s="11" t="s">
        <v>87</v>
      </c>
      <c r="AB67" s="40">
        <f>Y67/$Y$3*100</f>
        <v>7.0183522902437807E-3</v>
      </c>
      <c r="AC67" s="23">
        <v>63</v>
      </c>
    </row>
    <row r="68" spans="1:29" x14ac:dyDescent="0.15">
      <c r="A68" s="20" t="s">
        <v>212</v>
      </c>
      <c r="B68" s="12" t="s">
        <v>213</v>
      </c>
      <c r="C68" s="13">
        <v>4.5310000000000006</v>
      </c>
      <c r="D68" s="13">
        <v>5.1232000000000006</v>
      </c>
      <c r="E68" s="13">
        <v>4.1834999999999996</v>
      </c>
      <c r="F68" s="13">
        <v>4.6117999999999997</v>
      </c>
      <c r="G68" s="13">
        <v>7.7742000000000004</v>
      </c>
      <c r="H68" s="13">
        <v>31.615099999999998</v>
      </c>
      <c r="I68" s="13">
        <v>19.333600000000001</v>
      </c>
      <c r="J68" s="13">
        <v>17.533100000000001</v>
      </c>
      <c r="K68" s="13">
        <v>18.2056</v>
      </c>
      <c r="L68" s="13">
        <v>23.753600000000002</v>
      </c>
      <c r="M68" s="13">
        <v>24.498999999999995</v>
      </c>
      <c r="N68" s="13">
        <v>27.824699999999996</v>
      </c>
      <c r="O68" s="13">
        <v>28.5914</v>
      </c>
      <c r="P68" s="13">
        <v>32.474800000000002</v>
      </c>
      <c r="Q68" s="13">
        <v>31.872599999999998</v>
      </c>
      <c r="R68" s="13">
        <v>33.391999999999996</v>
      </c>
      <c r="S68" s="13">
        <v>33.901199999999996</v>
      </c>
      <c r="T68" s="13">
        <v>38.914900000000003</v>
      </c>
      <c r="U68" s="13">
        <v>37.349199999999996</v>
      </c>
      <c r="V68" s="13">
        <v>37.575000000000003</v>
      </c>
      <c r="W68" s="13">
        <v>34.469100000000005</v>
      </c>
      <c r="X68" s="33">
        <v>44.071199999999997</v>
      </c>
      <c r="Y68" s="22">
        <v>48.961799999999997</v>
      </c>
      <c r="Z68" s="15">
        <v>99</v>
      </c>
      <c r="AA68" s="11" t="s">
        <v>212</v>
      </c>
      <c r="AB68" s="40">
        <f>Y68/$Y$3*100</f>
        <v>5.3163557669255179E-3</v>
      </c>
      <c r="AC68" s="23">
        <v>64</v>
      </c>
    </row>
    <row r="69" spans="1:29" x14ac:dyDescent="0.15">
      <c r="A69" s="20" t="s">
        <v>125</v>
      </c>
      <c r="B69" s="12" t="s">
        <v>126</v>
      </c>
      <c r="C69" s="13">
        <v>20.243300000000001</v>
      </c>
      <c r="D69" s="13">
        <v>13.5687</v>
      </c>
      <c r="E69" s="13">
        <v>13.7372</v>
      </c>
      <c r="F69" s="13">
        <v>18.503799999999998</v>
      </c>
      <c r="G69" s="13">
        <v>28.398200000000003</v>
      </c>
      <c r="H69" s="13">
        <v>40.724999999999994</v>
      </c>
      <c r="I69" s="13">
        <v>45.035600000000002</v>
      </c>
      <c r="J69" s="13">
        <v>56.333999999999996</v>
      </c>
      <c r="K69" s="13">
        <v>35.762700000000002</v>
      </c>
      <c r="L69" s="13">
        <v>40.802999999999997</v>
      </c>
      <c r="M69" s="13">
        <v>41.935200000000002</v>
      </c>
      <c r="N69" s="13">
        <v>34.289099999999998</v>
      </c>
      <c r="O69" s="13">
        <v>36.314999999999998</v>
      </c>
      <c r="P69" s="13">
        <v>42.491899999999994</v>
      </c>
      <c r="Q69" s="13">
        <v>36.417499999999997</v>
      </c>
      <c r="R69" s="13">
        <v>44.053200000000004</v>
      </c>
      <c r="S69" s="13">
        <v>44.331497388172401</v>
      </c>
      <c r="T69" s="13">
        <v>51.711899999999993</v>
      </c>
      <c r="U69" s="13">
        <v>50.528300000000002</v>
      </c>
      <c r="V69" s="13">
        <v>53.159399999999984</v>
      </c>
      <c r="W69" s="13">
        <v>50.8065</v>
      </c>
      <c r="X69" s="33">
        <v>48.171600000000005</v>
      </c>
      <c r="Y69" s="22">
        <v>43.589800000000004</v>
      </c>
      <c r="Z69" s="15">
        <v>53</v>
      </c>
      <c r="AA69" s="11" t="s">
        <v>125</v>
      </c>
      <c r="AB69" s="40">
        <f>Y69/$Y$3*100</f>
        <v>4.7330548429414358E-3</v>
      </c>
      <c r="AC69" s="23">
        <v>65</v>
      </c>
    </row>
    <row r="70" spans="1:29" x14ac:dyDescent="0.15">
      <c r="A70" s="20" t="s">
        <v>214</v>
      </c>
      <c r="B70" s="12" t="s">
        <v>215</v>
      </c>
      <c r="C70" s="13"/>
      <c r="D70" s="13">
        <v>3</v>
      </c>
      <c r="E70" s="13"/>
      <c r="F70" s="13">
        <v>7.5564999999999998</v>
      </c>
      <c r="G70" s="13">
        <v>16.499799999999997</v>
      </c>
      <c r="H70" s="13">
        <v>25.167200000000001</v>
      </c>
      <c r="I70" s="13">
        <v>29.525600000000004</v>
      </c>
      <c r="J70" s="13"/>
      <c r="K70" s="13"/>
      <c r="L70" s="13"/>
      <c r="M70" s="13"/>
      <c r="N70" s="13">
        <v>31.8447</v>
      </c>
      <c r="O70" s="13"/>
      <c r="P70" s="13"/>
      <c r="Q70" s="13"/>
      <c r="R70" s="13"/>
      <c r="S70" s="13"/>
      <c r="T70" s="13"/>
      <c r="U70" s="13"/>
      <c r="V70" s="13"/>
      <c r="W70" s="13">
        <v>27.164900000000003</v>
      </c>
      <c r="X70" s="33">
        <v>40.347700000000003</v>
      </c>
      <c r="Y70" s="22">
        <v>40.372300000000003</v>
      </c>
      <c r="Z70" s="15">
        <v>100</v>
      </c>
      <c r="AA70" s="11" t="s">
        <v>214</v>
      </c>
      <c r="AB70" s="40">
        <f>Y70/$Y$3*100</f>
        <v>4.3836932042744985E-3</v>
      </c>
      <c r="AC70" s="23">
        <v>66</v>
      </c>
    </row>
    <row r="71" spans="1:29" x14ac:dyDescent="0.15">
      <c r="A71" s="20" t="s">
        <v>166</v>
      </c>
      <c r="B71" s="12" t="s">
        <v>167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>
        <v>34.264500000000005</v>
      </c>
      <c r="V71" s="13">
        <v>32.142199999999995</v>
      </c>
      <c r="W71" s="13">
        <v>34.936500000000002</v>
      </c>
      <c r="X71" s="33">
        <v>35.725500000000004</v>
      </c>
      <c r="Y71" s="22">
        <v>34.4467</v>
      </c>
      <c r="Z71" s="15">
        <v>74</v>
      </c>
      <c r="AA71" s="11" t="s">
        <v>166</v>
      </c>
      <c r="AB71" s="40">
        <f>Y71/$Y$3*100</f>
        <v>3.7402814479155842E-3</v>
      </c>
      <c r="AC71" s="23">
        <v>67</v>
      </c>
    </row>
    <row r="72" spans="1:29" x14ac:dyDescent="0.15">
      <c r="A72" s="20" t="s">
        <v>41</v>
      </c>
      <c r="B72" s="12" t="s">
        <v>42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>
        <v>5.7480999999999991</v>
      </c>
      <c r="R72" s="13">
        <v>5.3400999999999987</v>
      </c>
      <c r="S72" s="13">
        <v>12.387499999999999</v>
      </c>
      <c r="T72" s="13"/>
      <c r="U72" s="13"/>
      <c r="V72" s="13"/>
      <c r="W72" s="13"/>
      <c r="X72" s="33">
        <v>28.306999999999995</v>
      </c>
      <c r="Y72" s="22">
        <v>24.966100000000001</v>
      </c>
      <c r="Z72" s="15">
        <v>10</v>
      </c>
      <c r="AA72" s="11" t="s">
        <v>41</v>
      </c>
      <c r="AB72" s="40">
        <f>Y72/$Y$3*100</f>
        <v>2.7108617271554393E-3</v>
      </c>
      <c r="AC72" s="23">
        <v>68</v>
      </c>
    </row>
    <row r="73" spans="1:29" x14ac:dyDescent="0.15">
      <c r="A73" s="20" t="s">
        <v>65</v>
      </c>
      <c r="B73" s="12" t="s">
        <v>66</v>
      </c>
      <c r="C73" s="13"/>
      <c r="D73" s="13"/>
      <c r="E73" s="13"/>
      <c r="F73" s="13">
        <v>5.2049000000000003</v>
      </c>
      <c r="G73" s="13">
        <v>15.583</v>
      </c>
      <c r="H73" s="13">
        <v>15.102399999999999</v>
      </c>
      <c r="I73" s="13">
        <v>18.798100000000002</v>
      </c>
      <c r="J73" s="13">
        <v>21.818200000000001</v>
      </c>
      <c r="K73" s="13">
        <v>19.0533</v>
      </c>
      <c r="L73" s="13">
        <v>14.684800000000003</v>
      </c>
      <c r="M73" s="13">
        <v>14.449200000000001</v>
      </c>
      <c r="N73" s="13">
        <v>14.984200000000001</v>
      </c>
      <c r="O73" s="13"/>
      <c r="P73" s="13">
        <v>19.499699999999997</v>
      </c>
      <c r="Q73" s="13">
        <v>25.5136</v>
      </c>
      <c r="R73" s="13">
        <v>23.5352</v>
      </c>
      <c r="S73" s="13">
        <v>29.178000000000001</v>
      </c>
      <c r="T73" s="13">
        <v>30.107599999999998</v>
      </c>
      <c r="U73" s="13">
        <v>24.011200000000002</v>
      </c>
      <c r="V73" s="13">
        <v>22.173500000000001</v>
      </c>
      <c r="W73" s="13">
        <v>19.012800000000002</v>
      </c>
      <c r="X73" s="33">
        <v>20.410599999999999</v>
      </c>
      <c r="Y73" s="22">
        <v>22.320600000000002</v>
      </c>
      <c r="Z73" s="15">
        <v>22</v>
      </c>
      <c r="AA73" s="11" t="s">
        <v>65</v>
      </c>
      <c r="AB73" s="40">
        <f>Y73/$Y$3*100</f>
        <v>2.4236088242515132E-3</v>
      </c>
      <c r="AC73" s="23">
        <v>69</v>
      </c>
    </row>
    <row r="74" spans="1:29" x14ac:dyDescent="0.15">
      <c r="A74" s="20" t="s">
        <v>134</v>
      </c>
      <c r="B74" s="12" t="s">
        <v>135</v>
      </c>
      <c r="C74" s="13">
        <v>3.0328999999999997</v>
      </c>
      <c r="D74" s="13">
        <v>1.5050000000000003</v>
      </c>
      <c r="E74" s="13">
        <v>0.82950000000000002</v>
      </c>
      <c r="F74" s="13">
        <v>0.68961050000000002</v>
      </c>
      <c r="G74" s="13">
        <v>0.92229399999999984</v>
      </c>
      <c r="H74" s="13">
        <v>1.2133780000000001</v>
      </c>
      <c r="I74" s="13">
        <v>1.5778946999999999</v>
      </c>
      <c r="J74" s="13">
        <v>1.7358728999999999</v>
      </c>
      <c r="K74" s="13">
        <v>0.48666880000000001</v>
      </c>
      <c r="L74" s="13">
        <v>0.31091010000000002</v>
      </c>
      <c r="M74" s="13">
        <v>1.1762700000000001E-2</v>
      </c>
      <c r="N74" s="13">
        <v>1.1524300000000001E-2</v>
      </c>
      <c r="O74" s="13"/>
      <c r="P74" s="13"/>
      <c r="Q74" s="13"/>
      <c r="R74" s="13"/>
      <c r="S74" s="13">
        <v>23.369390674724801</v>
      </c>
      <c r="T74" s="13">
        <v>29.152305539601699</v>
      </c>
      <c r="U74" s="13">
        <v>24.619399999999999</v>
      </c>
      <c r="V74" s="13">
        <v>26.090099999999996</v>
      </c>
      <c r="W74" s="13">
        <v>18.671700000000001</v>
      </c>
      <c r="X74" s="33">
        <v>23.8825</v>
      </c>
      <c r="Y74" s="22">
        <v>21.586799999999997</v>
      </c>
      <c r="Z74" s="15">
        <v>58</v>
      </c>
      <c r="AA74" s="11" t="s">
        <v>134</v>
      </c>
      <c r="AB74" s="40">
        <f>Y74/$Y$3*100</f>
        <v>2.3439315684772159E-3</v>
      </c>
      <c r="AC74" s="23">
        <v>70</v>
      </c>
    </row>
    <row r="75" spans="1:29" x14ac:dyDescent="0.15">
      <c r="A75" s="20" t="s">
        <v>33</v>
      </c>
      <c r="B75" s="12" t="s">
        <v>34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>
        <v>21.738800000000005</v>
      </c>
      <c r="W75" s="13">
        <v>14.343700000000002</v>
      </c>
      <c r="X75" s="33">
        <v>15.953399999999998</v>
      </c>
      <c r="Y75" s="22">
        <v>14.6798</v>
      </c>
      <c r="Z75" s="15">
        <v>6</v>
      </c>
      <c r="AA75" s="11" t="s">
        <v>33</v>
      </c>
      <c r="AB75" s="40">
        <f>Y75/$Y$3*100</f>
        <v>1.5939577259682697E-3</v>
      </c>
      <c r="AC75" s="23">
        <v>71</v>
      </c>
    </row>
    <row r="76" spans="1:29" x14ac:dyDescent="0.15">
      <c r="A76" s="20" t="s">
        <v>172</v>
      </c>
      <c r="B76" s="12" t="s">
        <v>173</v>
      </c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>
        <v>2.8374999999999995</v>
      </c>
      <c r="V76" s="13">
        <v>11.365400000000001</v>
      </c>
      <c r="W76" s="13">
        <v>12.245099999999997</v>
      </c>
      <c r="X76" s="33">
        <v>12.104800000000001</v>
      </c>
      <c r="Y76" s="22">
        <v>12.158300000000002</v>
      </c>
      <c r="Z76" s="15">
        <v>77</v>
      </c>
      <c r="AA76" s="11" t="s">
        <v>172</v>
      </c>
      <c r="AB76" s="40">
        <f>Y76/$Y$3*100</f>
        <v>1.3201689545933879E-3</v>
      </c>
      <c r="AC76" s="23">
        <v>72</v>
      </c>
    </row>
    <row r="77" spans="1:29" x14ac:dyDescent="0.15">
      <c r="A77" s="20" t="s">
        <v>27</v>
      </c>
      <c r="B77" s="12" t="s">
        <v>28</v>
      </c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>
        <v>0.47809999999999997</v>
      </c>
      <c r="V77" s="13">
        <v>0.54960000000000009</v>
      </c>
      <c r="W77" s="13">
        <v>0.26950000000000002</v>
      </c>
      <c r="X77" s="33">
        <v>0.29520000000000002</v>
      </c>
      <c r="Y77" s="22">
        <v>2.5267000000000004</v>
      </c>
      <c r="Z77" s="15">
        <v>3</v>
      </c>
      <c r="AA77" s="11" t="s">
        <v>27</v>
      </c>
      <c r="AB77" s="40">
        <f>Y77/$Y$3*100</f>
        <v>2.7435339624545482E-4</v>
      </c>
      <c r="AC77" s="23">
        <v>73</v>
      </c>
    </row>
    <row r="78" spans="1:29" x14ac:dyDescent="0.15">
      <c r="A78" s="20" t="s">
        <v>45</v>
      </c>
      <c r="B78" s="12" t="s">
        <v>46</v>
      </c>
      <c r="C78" s="13">
        <v>21.46</v>
      </c>
      <c r="D78" s="13">
        <v>25.580000000000005</v>
      </c>
      <c r="E78" s="13">
        <v>21.530000000000005</v>
      </c>
      <c r="F78" s="13">
        <v>29.007000000000001</v>
      </c>
      <c r="G78" s="13">
        <v>18.494399999999995</v>
      </c>
      <c r="H78" s="13">
        <v>21.247800000000002</v>
      </c>
      <c r="I78" s="13">
        <v>27.035299999999996</v>
      </c>
      <c r="J78" s="13">
        <v>27.311099999999996</v>
      </c>
      <c r="K78" s="13">
        <v>19.123299999999997</v>
      </c>
      <c r="L78" s="13">
        <v>13.601900000000001</v>
      </c>
      <c r="M78" s="13">
        <v>15.349500000000001</v>
      </c>
      <c r="N78" s="13">
        <v>12.323400000000001</v>
      </c>
      <c r="O78" s="13">
        <v>14.869000000000002</v>
      </c>
      <c r="P78" s="13">
        <v>14.670000000000002</v>
      </c>
      <c r="Q78" s="13">
        <v>16.014800000000001</v>
      </c>
      <c r="R78" s="13">
        <v>18.500000000000004</v>
      </c>
      <c r="S78" s="13">
        <v>25.216286514605805</v>
      </c>
      <c r="T78" s="13">
        <v>27.187899999999999</v>
      </c>
      <c r="U78" s="13">
        <v>23.932000000000002</v>
      </c>
      <c r="V78" s="13">
        <v>29.653000000000006</v>
      </c>
      <c r="W78" s="13">
        <v>2.2040000000000002</v>
      </c>
      <c r="X78" s="33">
        <v>2.4500000000000002</v>
      </c>
      <c r="Y78" s="22">
        <v>2.0699999999999998</v>
      </c>
      <c r="Z78" s="15">
        <v>12</v>
      </c>
      <c r="AA78" s="11" t="s">
        <v>45</v>
      </c>
      <c r="AB78" s="40">
        <f>Y78/$Y$3*100</f>
        <v>2.2476413117033731E-4</v>
      </c>
      <c r="AC78" s="23">
        <v>74</v>
      </c>
    </row>
    <row r="79" spans="1:29" x14ac:dyDescent="0.15">
      <c r="A79" s="80" t="s">
        <v>236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21"/>
      <c r="Y79" s="22"/>
      <c r="Z79" s="11"/>
      <c r="AA79" s="11"/>
      <c r="AB79" s="74"/>
      <c r="AC79" s="23">
        <v>75</v>
      </c>
    </row>
    <row r="80" spans="1:29" x14ac:dyDescent="0.15">
      <c r="A80" s="20" t="s">
        <v>23</v>
      </c>
      <c r="B80" s="12" t="s">
        <v>24</v>
      </c>
      <c r="C80" s="13">
        <v>2.8529600705044196</v>
      </c>
      <c r="D80" s="13">
        <v>1.8915543127952401</v>
      </c>
      <c r="E80" s="13">
        <v>1.37851621983006</v>
      </c>
      <c r="F80" s="13">
        <v>1.4267456977282196</v>
      </c>
      <c r="G80" s="13">
        <v>1.3909220987224098</v>
      </c>
      <c r="H80" s="13">
        <v>1.41728184421074</v>
      </c>
      <c r="I80" s="13">
        <v>0.94296932749844897</v>
      </c>
      <c r="J80" s="13">
        <v>0.96663319861319497</v>
      </c>
      <c r="K80" s="13">
        <v>0.91314450441540318</v>
      </c>
      <c r="L80" s="13">
        <v>0.90058008356833019</v>
      </c>
      <c r="M80" s="13">
        <v>1.05412462955525</v>
      </c>
      <c r="N80" s="13">
        <v>1.9679821566392297</v>
      </c>
      <c r="O80" s="13">
        <v>1.6681567907557402</v>
      </c>
      <c r="P80" s="13">
        <v>1.7683387151258299</v>
      </c>
      <c r="Q80" s="13">
        <v>1.6828884492041902</v>
      </c>
      <c r="R80" s="13">
        <v>1.44019727027575</v>
      </c>
      <c r="S80" s="13">
        <v>4.1417963093314398</v>
      </c>
      <c r="T80" s="13">
        <v>3.531439887864809</v>
      </c>
      <c r="U80" s="13">
        <v>3.71418617768445</v>
      </c>
      <c r="V80" s="13"/>
      <c r="W80" s="13"/>
      <c r="X80" s="33"/>
      <c r="Y80" s="22"/>
      <c r="Z80" s="15">
        <v>1</v>
      </c>
      <c r="AA80" s="11" t="s">
        <v>23</v>
      </c>
      <c r="AB80" s="40">
        <f>Y80/$Y$3*100</f>
        <v>0</v>
      </c>
      <c r="AC80" s="23">
        <v>76</v>
      </c>
    </row>
    <row r="81" spans="1:29" x14ac:dyDescent="0.15">
      <c r="A81" s="20" t="s">
        <v>39</v>
      </c>
      <c r="B81" s="12" t="s">
        <v>40</v>
      </c>
      <c r="C81" s="13">
        <v>17.065299999999997</v>
      </c>
      <c r="D81" s="13">
        <v>18.373000000000001</v>
      </c>
      <c r="E81" s="13"/>
      <c r="F81" s="13"/>
      <c r="G81" s="13"/>
      <c r="H81" s="13"/>
      <c r="I81" s="13"/>
      <c r="J81" s="13"/>
      <c r="K81" s="13"/>
      <c r="L81" s="13"/>
      <c r="M81" s="13">
        <v>21.865500000000001</v>
      </c>
      <c r="N81" s="13">
        <v>45.675200000000004</v>
      </c>
      <c r="O81" s="13"/>
      <c r="P81" s="13">
        <v>39.854599999999998</v>
      </c>
      <c r="Q81" s="13">
        <v>26.835900000000006</v>
      </c>
      <c r="R81" s="13">
        <v>29.4909</v>
      </c>
      <c r="S81" s="13">
        <v>30.965200000000003</v>
      </c>
      <c r="T81" s="13">
        <v>33.5092</v>
      </c>
      <c r="U81" s="13">
        <v>35.415799999999997</v>
      </c>
      <c r="V81" s="13">
        <v>33.979999999999997</v>
      </c>
      <c r="W81" s="13">
        <v>27.804299999999998</v>
      </c>
      <c r="X81" s="33"/>
      <c r="Y81" s="22"/>
      <c r="Z81" s="15">
        <v>9</v>
      </c>
      <c r="AA81" s="11" t="s">
        <v>39</v>
      </c>
      <c r="AB81" s="40">
        <f>Y81/$Y$3*100</f>
        <v>0</v>
      </c>
      <c r="AC81" s="23">
        <v>77</v>
      </c>
    </row>
    <row r="82" spans="1:29" x14ac:dyDescent="0.15">
      <c r="A82" s="20" t="s">
        <v>43</v>
      </c>
      <c r="B82" s="12" t="s">
        <v>44</v>
      </c>
      <c r="C82" s="13">
        <v>1824.8052000000002</v>
      </c>
      <c r="D82" s="13">
        <v>1658.43</v>
      </c>
      <c r="E82" s="13">
        <v>1275.5655999999999</v>
      </c>
      <c r="F82" s="13">
        <v>1735.5262</v>
      </c>
      <c r="G82" s="13">
        <v>2732.4741999999992</v>
      </c>
      <c r="H82" s="13">
        <v>2884.8105999999998</v>
      </c>
      <c r="I82" s="13">
        <v>3961.6792999999998</v>
      </c>
      <c r="J82" s="13">
        <v>3855.5293999999994</v>
      </c>
      <c r="K82" s="13">
        <v>1672.1833999999999</v>
      </c>
      <c r="L82" s="13">
        <v>2597.6857999999997</v>
      </c>
      <c r="M82" s="13">
        <v>2687.2628999999997</v>
      </c>
      <c r="N82" s="13">
        <v>2293.2084999999997</v>
      </c>
      <c r="O82" s="13">
        <v>2995.1714000000002</v>
      </c>
      <c r="P82" s="13">
        <v>3743.2559000000001</v>
      </c>
      <c r="Q82" s="13">
        <v>3785.257900000001</v>
      </c>
      <c r="R82" s="13">
        <v>4145.5637999999999</v>
      </c>
      <c r="S82" s="13">
        <v>3781.4428325056001</v>
      </c>
      <c r="T82" s="13">
        <v>4377.9352232545707</v>
      </c>
      <c r="U82" s="13">
        <v>3210.9354298370199</v>
      </c>
      <c r="V82" s="13"/>
      <c r="W82" s="13"/>
      <c r="X82" s="33"/>
      <c r="Y82" s="22"/>
      <c r="Z82" s="15">
        <v>11</v>
      </c>
      <c r="AA82" s="11" t="s">
        <v>43</v>
      </c>
      <c r="AB82" s="40">
        <f>Y82/$Y$3*100</f>
        <v>0</v>
      </c>
      <c r="AC82" s="23">
        <v>78</v>
      </c>
    </row>
    <row r="83" spans="1:29" x14ac:dyDescent="0.15">
      <c r="A83" s="20" t="s">
        <v>55</v>
      </c>
      <c r="B83" s="12" t="s">
        <v>56</v>
      </c>
      <c r="C83" s="13"/>
      <c r="D83" s="13"/>
      <c r="E83" s="13"/>
      <c r="F83" s="13"/>
      <c r="G83" s="13"/>
      <c r="H83" s="13"/>
      <c r="I83" s="13">
        <v>1.58</v>
      </c>
      <c r="J83" s="13">
        <v>1.6500000000000004</v>
      </c>
      <c r="K83" s="13">
        <v>1.59</v>
      </c>
      <c r="L83" s="13">
        <v>1.69</v>
      </c>
      <c r="M83" s="13">
        <v>2.38</v>
      </c>
      <c r="N83" s="13">
        <v>22.759</v>
      </c>
      <c r="O83" s="13">
        <v>20.063099999999999</v>
      </c>
      <c r="P83" s="13"/>
      <c r="Q83" s="13"/>
      <c r="R83" s="13">
        <v>3.1562999999999994</v>
      </c>
      <c r="S83" s="13"/>
      <c r="T83" s="13"/>
      <c r="U83" s="13">
        <v>4.3784999999999998</v>
      </c>
      <c r="V83" s="13">
        <v>3.7904999999999998</v>
      </c>
      <c r="W83" s="13">
        <v>6.4431999999999992</v>
      </c>
      <c r="X83" s="33"/>
      <c r="Y83" s="22"/>
      <c r="Z83" s="15">
        <v>17</v>
      </c>
      <c r="AA83" s="11" t="s">
        <v>55</v>
      </c>
      <c r="AB83" s="40">
        <f>Y83/$Y$3*100</f>
        <v>0</v>
      </c>
      <c r="AC83" s="23">
        <v>79</v>
      </c>
    </row>
    <row r="84" spans="1:29" x14ac:dyDescent="0.15">
      <c r="A84" s="20" t="s">
        <v>57</v>
      </c>
      <c r="B84" s="12" t="s">
        <v>58</v>
      </c>
      <c r="C84" s="13">
        <v>2.5507999999999997</v>
      </c>
      <c r="D84" s="13">
        <v>4.5410000000000004</v>
      </c>
      <c r="E84" s="13">
        <v>2.6583999999999999</v>
      </c>
      <c r="F84" s="13">
        <v>2.2734999999999999</v>
      </c>
      <c r="G84" s="13">
        <v>1.8430000000000002</v>
      </c>
      <c r="H84" s="13">
        <v>5.3734000000000002</v>
      </c>
      <c r="I84" s="13">
        <v>14.797399999999998</v>
      </c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33"/>
      <c r="Y84" s="22"/>
      <c r="Z84" s="15">
        <v>18</v>
      </c>
      <c r="AA84" s="11" t="s">
        <v>57</v>
      </c>
      <c r="AB84" s="40">
        <f>Y84/$Y$3*100</f>
        <v>0</v>
      </c>
      <c r="AC84" s="23">
        <v>80</v>
      </c>
    </row>
    <row r="85" spans="1:29" x14ac:dyDescent="0.15">
      <c r="A85" s="20" t="s">
        <v>67</v>
      </c>
      <c r="B85" s="12" t="s">
        <v>68</v>
      </c>
      <c r="C85" s="13">
        <v>4.3633000000000006</v>
      </c>
      <c r="D85" s="13">
        <v>9.8422999999999998</v>
      </c>
      <c r="E85" s="13">
        <v>13.1471</v>
      </c>
      <c r="F85" s="13">
        <v>16.501100000000001</v>
      </c>
      <c r="G85" s="13">
        <v>20.826599999999999</v>
      </c>
      <c r="H85" s="13">
        <v>23.324100000000001</v>
      </c>
      <c r="I85" s="13">
        <v>41.552600000000005</v>
      </c>
      <c r="J85" s="13">
        <v>83.051699999999983</v>
      </c>
      <c r="K85" s="13">
        <v>70.877899999999997</v>
      </c>
      <c r="L85" s="13">
        <v>61.243299999999991</v>
      </c>
      <c r="M85" s="13">
        <v>71.581199999999995</v>
      </c>
      <c r="N85" s="13">
        <v>62.875999999999998</v>
      </c>
      <c r="O85" s="13"/>
      <c r="P85" s="13">
        <v>118.18849999999999</v>
      </c>
      <c r="Q85" s="13">
        <v>117.104</v>
      </c>
      <c r="R85" s="13">
        <v>124.93029999999999</v>
      </c>
      <c r="S85" s="13">
        <v>123.63659088721299</v>
      </c>
      <c r="T85" s="13">
        <v>124.85699999999999</v>
      </c>
      <c r="U85" s="13">
        <v>84.533128653440102</v>
      </c>
      <c r="V85" s="13">
        <v>81.001300000000001</v>
      </c>
      <c r="W85" s="13">
        <v>73.313900000000004</v>
      </c>
      <c r="X85" s="33"/>
      <c r="Y85" s="22"/>
      <c r="Z85" s="15">
        <v>23</v>
      </c>
      <c r="AA85" s="11" t="s">
        <v>67</v>
      </c>
      <c r="AB85" s="40">
        <f>Y85/$Y$3*100</f>
        <v>0</v>
      </c>
      <c r="AC85" s="23">
        <v>81</v>
      </c>
    </row>
    <row r="86" spans="1:29" x14ac:dyDescent="0.15">
      <c r="A86" s="20" t="s">
        <v>75</v>
      </c>
      <c r="B86" s="12" t="s">
        <v>76</v>
      </c>
      <c r="C86" s="13">
        <v>1118.1864</v>
      </c>
      <c r="D86" s="13">
        <v>851.45500000000004</v>
      </c>
      <c r="E86" s="13">
        <v>767.49869999999999</v>
      </c>
      <c r="F86" s="13">
        <v>1216.4096</v>
      </c>
      <c r="G86" s="13">
        <v>1513.4986999999999</v>
      </c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33"/>
      <c r="Y86" s="22"/>
      <c r="Z86" s="15">
        <v>27</v>
      </c>
      <c r="AA86" s="11" t="s">
        <v>75</v>
      </c>
      <c r="AB86" s="40">
        <f>Y86/$Y$3*100</f>
        <v>0</v>
      </c>
      <c r="AC86" s="23">
        <v>82</v>
      </c>
    </row>
    <row r="87" spans="1:29" x14ac:dyDescent="0.15">
      <c r="A87" s="20" t="s">
        <v>77</v>
      </c>
      <c r="B87" s="12" t="s">
        <v>78</v>
      </c>
      <c r="C87" s="13">
        <v>7.4699999999999989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33"/>
      <c r="Y87" s="22"/>
      <c r="Z87" s="15">
        <v>28</v>
      </c>
      <c r="AA87" s="11" t="s">
        <v>77</v>
      </c>
      <c r="AB87" s="40">
        <f>Y87/$Y$3*100</f>
        <v>0</v>
      </c>
      <c r="AC87" s="23">
        <v>83</v>
      </c>
    </row>
    <row r="88" spans="1:29" x14ac:dyDescent="0.15">
      <c r="A88" s="20" t="s">
        <v>81</v>
      </c>
      <c r="B88" s="12" t="s">
        <v>82</v>
      </c>
      <c r="C88" s="13">
        <v>331.46100000000001</v>
      </c>
      <c r="D88" s="13">
        <v>203.9153</v>
      </c>
      <c r="E88" s="13">
        <v>152.77460000000002</v>
      </c>
      <c r="F88" s="13">
        <v>187.63319999999999</v>
      </c>
      <c r="G88" s="13">
        <v>203.44329999999999</v>
      </c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33"/>
      <c r="Y88" s="22"/>
      <c r="Z88" s="15">
        <v>30</v>
      </c>
      <c r="AA88" s="11" t="s">
        <v>81</v>
      </c>
      <c r="AB88" s="40">
        <f>Y88/$Y$3*100</f>
        <v>0</v>
      </c>
      <c r="AC88" s="23">
        <v>84</v>
      </c>
    </row>
    <row r="89" spans="1:29" x14ac:dyDescent="0.15">
      <c r="A89" s="20" t="s">
        <v>83</v>
      </c>
      <c r="B89" s="12" t="s">
        <v>84</v>
      </c>
      <c r="C89" s="13">
        <v>14466.341200000001</v>
      </c>
      <c r="D89" s="13">
        <v>11746.63</v>
      </c>
      <c r="E89" s="13">
        <v>9670.1506000000008</v>
      </c>
      <c r="F89" s="13">
        <v>13559.253400000001</v>
      </c>
      <c r="G89" s="13">
        <v>15591.096800000001</v>
      </c>
      <c r="H89" s="13">
        <v>17585.132099999999</v>
      </c>
      <c r="I89" s="13">
        <v>24282.5177</v>
      </c>
      <c r="J89" s="13">
        <v>27403.412100000005</v>
      </c>
      <c r="K89" s="13">
        <v>14724.068700000003</v>
      </c>
      <c r="L89" s="13">
        <v>19461.851399999996</v>
      </c>
      <c r="M89" s="13">
        <v>19115.153900000001</v>
      </c>
      <c r="N89" s="13">
        <v>15539.5695</v>
      </c>
      <c r="O89" s="13">
        <v>18081.887100000004</v>
      </c>
      <c r="P89" s="13">
        <v>23010.8521</v>
      </c>
      <c r="Q89" s="13">
        <v>20858.957999999999</v>
      </c>
      <c r="R89" s="13">
        <v>20883.1731</v>
      </c>
      <c r="S89" s="13">
        <v>21590.465948657995</v>
      </c>
      <c r="T89" s="13">
        <v>27493.145841043803</v>
      </c>
      <c r="U89" s="13">
        <v>23659.502366593602</v>
      </c>
      <c r="V89" s="13"/>
      <c r="W89" s="13"/>
      <c r="X89" s="33"/>
      <c r="Y89" s="22"/>
      <c r="Z89" s="15">
        <v>31</v>
      </c>
      <c r="AA89" s="11" t="s">
        <v>83</v>
      </c>
      <c r="AB89" s="40">
        <f>Y89/$Y$3*100</f>
        <v>0</v>
      </c>
      <c r="AC89" s="23">
        <v>85</v>
      </c>
    </row>
    <row r="90" spans="1:29" x14ac:dyDescent="0.15">
      <c r="A90" s="20" t="s">
        <v>100</v>
      </c>
      <c r="B90" s="12" t="s">
        <v>101</v>
      </c>
      <c r="C90" s="13">
        <v>818.82449999999994</v>
      </c>
      <c r="D90" s="13">
        <v>752.97839999999997</v>
      </c>
      <c r="E90" s="13">
        <v>599.375</v>
      </c>
      <c r="F90" s="13">
        <v>850.7038</v>
      </c>
      <c r="G90" s="13">
        <v>1140.8543</v>
      </c>
      <c r="H90" s="13">
        <v>1140.8616</v>
      </c>
      <c r="I90" s="13">
        <v>1632.6949</v>
      </c>
      <c r="J90" s="13">
        <v>1439.0526</v>
      </c>
      <c r="K90" s="13">
        <v>494.89909999999986</v>
      </c>
      <c r="L90" s="13">
        <v>612.91120000000012</v>
      </c>
      <c r="M90" s="13">
        <v>603.68309999999985</v>
      </c>
      <c r="N90" s="13">
        <v>1083.9317000000001</v>
      </c>
      <c r="O90" s="13">
        <v>1089.8915999999999</v>
      </c>
      <c r="P90" s="13">
        <v>1701.2267999999997</v>
      </c>
      <c r="Q90" s="13">
        <v>1434.6582999999998</v>
      </c>
      <c r="R90" s="13">
        <v>1280.0884999999998</v>
      </c>
      <c r="S90" s="13">
        <v>1198.28586644999</v>
      </c>
      <c r="T90" s="13">
        <v>1465.5413000000001</v>
      </c>
      <c r="U90" s="13">
        <v>1101.5437000000002</v>
      </c>
      <c r="V90" s="13"/>
      <c r="W90" s="13"/>
      <c r="X90" s="33"/>
      <c r="Y90" s="22"/>
      <c r="Z90" s="15">
        <v>40</v>
      </c>
      <c r="AA90" s="11" t="s">
        <v>100</v>
      </c>
      <c r="AB90" s="40">
        <f>Y90/$Y$3*100</f>
        <v>0</v>
      </c>
      <c r="AC90" s="23">
        <v>86</v>
      </c>
    </row>
    <row r="91" spans="1:29" x14ac:dyDescent="0.15">
      <c r="A91" s="20" t="s">
        <v>104</v>
      </c>
      <c r="B91" s="12" t="s">
        <v>105</v>
      </c>
      <c r="C91" s="13">
        <v>7683.6335000000008</v>
      </c>
      <c r="D91" s="13">
        <v>5274.6728000000003</v>
      </c>
      <c r="E91" s="13">
        <v>4770.7541999999994</v>
      </c>
      <c r="F91" s="13">
        <v>6148.4156999999996</v>
      </c>
      <c r="G91" s="13">
        <v>7895.6262000000015</v>
      </c>
      <c r="H91" s="13">
        <v>7980.7286999999997</v>
      </c>
      <c r="I91" s="13">
        <v>10265.042099999999</v>
      </c>
      <c r="J91" s="13">
        <v>10725.346799999999</v>
      </c>
      <c r="K91" s="13">
        <v>5220.8778999999995</v>
      </c>
      <c r="L91" s="13">
        <v>6558.482500000001</v>
      </c>
      <c r="M91" s="13">
        <v>5350.5893000000015</v>
      </c>
      <c r="N91" s="13">
        <v>4314.8643000000002</v>
      </c>
      <c r="O91" s="13">
        <v>4818.2728999999999</v>
      </c>
      <c r="P91" s="13">
        <v>6154.6230999999998</v>
      </c>
      <c r="Q91" s="13">
        <v>5873.1244000000006</v>
      </c>
      <c r="R91" s="13"/>
      <c r="S91" s="13"/>
      <c r="T91" s="13"/>
      <c r="U91" s="13"/>
      <c r="V91" s="13"/>
      <c r="W91" s="13"/>
      <c r="X91" s="33"/>
      <c r="Y91" s="22"/>
      <c r="Z91" s="15">
        <v>42</v>
      </c>
      <c r="AA91" s="11" t="s">
        <v>104</v>
      </c>
      <c r="AB91" s="40">
        <f>Y91/$Y$3*100</f>
        <v>0</v>
      </c>
      <c r="AC91" s="23">
        <v>87</v>
      </c>
    </row>
    <row r="92" spans="1:29" x14ac:dyDescent="0.15">
      <c r="A92" s="20" t="s">
        <v>119</v>
      </c>
      <c r="B92" s="12" t="s">
        <v>120</v>
      </c>
      <c r="C92" s="13">
        <v>15.542599999999998</v>
      </c>
      <c r="D92" s="13">
        <v>12.28</v>
      </c>
      <c r="E92" s="13">
        <v>13.2645</v>
      </c>
      <c r="F92" s="13">
        <v>14.1774</v>
      </c>
      <c r="G92" s="13">
        <v>22.062900000000003</v>
      </c>
      <c r="H92" s="13">
        <v>48.098399999999998</v>
      </c>
      <c r="I92" s="13">
        <v>81.439599999999999</v>
      </c>
      <c r="J92" s="13">
        <v>107.45909999999999</v>
      </c>
      <c r="K92" s="13">
        <v>95.835700000000003</v>
      </c>
      <c r="L92" s="13">
        <v>128.49820000000003</v>
      </c>
      <c r="M92" s="13">
        <v>126.9735</v>
      </c>
      <c r="N92" s="13">
        <v>90.471399999999988</v>
      </c>
      <c r="O92" s="13">
        <v>90.786000000000001</v>
      </c>
      <c r="P92" s="13">
        <v>106.68219999999999</v>
      </c>
      <c r="Q92" s="13">
        <v>113.28150000000001</v>
      </c>
      <c r="R92" s="13">
        <v>113.80949999999999</v>
      </c>
      <c r="S92" s="13">
        <v>121.22529999999999</v>
      </c>
      <c r="T92" s="13">
        <v>114.91770000000001</v>
      </c>
      <c r="U92" s="13">
        <v>96.751800000000003</v>
      </c>
      <c r="V92" s="13">
        <v>77.35799999999999</v>
      </c>
      <c r="W92" s="13">
        <v>67.027699999999996</v>
      </c>
      <c r="X92" s="33">
        <v>105.77279999999999</v>
      </c>
      <c r="Y92" s="22"/>
      <c r="Z92" s="15">
        <v>50</v>
      </c>
      <c r="AA92" s="11" t="s">
        <v>119</v>
      </c>
      <c r="AB92" s="40">
        <f>Y92/$Y$3*100</f>
        <v>0</v>
      </c>
      <c r="AC92" s="23">
        <v>88</v>
      </c>
    </row>
    <row r="93" spans="1:29" x14ac:dyDescent="0.15">
      <c r="A93" s="20" t="s">
        <v>228</v>
      </c>
      <c r="B93" s="12" t="s">
        <v>131</v>
      </c>
      <c r="C93" s="13"/>
      <c r="D93" s="13"/>
      <c r="E93" s="13"/>
      <c r="F93" s="13"/>
      <c r="G93" s="13"/>
      <c r="H93" s="13"/>
      <c r="I93" s="13"/>
      <c r="J93" s="13"/>
      <c r="K93" s="13">
        <v>34.682900000000004</v>
      </c>
      <c r="L93" s="13"/>
      <c r="M93" s="13">
        <v>32.227499999999999</v>
      </c>
      <c r="N93" s="13">
        <v>35.091099999999997</v>
      </c>
      <c r="O93" s="13">
        <v>37.872399999999999</v>
      </c>
      <c r="P93" s="13"/>
      <c r="Q93" s="13"/>
      <c r="R93" s="13"/>
      <c r="S93" s="13"/>
      <c r="T93" s="13"/>
      <c r="U93" s="13"/>
      <c r="V93" s="13"/>
      <c r="W93" s="13"/>
      <c r="X93" s="33"/>
      <c r="Y93" s="22"/>
      <c r="Z93" s="15">
        <v>56</v>
      </c>
      <c r="AA93" s="11" t="s">
        <v>218</v>
      </c>
      <c r="AB93" s="40">
        <f>Y93/$Y$3*100</f>
        <v>0</v>
      </c>
      <c r="AC93" s="23">
        <v>89</v>
      </c>
    </row>
    <row r="94" spans="1:29" x14ac:dyDescent="0.15">
      <c r="A94" s="20" t="s">
        <v>136</v>
      </c>
      <c r="B94" s="12" t="s">
        <v>137</v>
      </c>
      <c r="C94" s="13">
        <v>6404.5630000000001</v>
      </c>
      <c r="D94" s="13">
        <v>5030.2288000000008</v>
      </c>
      <c r="E94" s="13">
        <v>4012.6771000000003</v>
      </c>
      <c r="F94" s="13">
        <v>4886.4736000000003</v>
      </c>
      <c r="G94" s="13">
        <v>5386.6368999999986</v>
      </c>
      <c r="H94" s="13">
        <v>5928.3561</v>
      </c>
      <c r="I94" s="13">
        <v>7795.4264000000003</v>
      </c>
      <c r="J94" s="13">
        <v>9561.5762999999988</v>
      </c>
      <c r="K94" s="13">
        <v>3887.2083999999995</v>
      </c>
      <c r="L94" s="13">
        <v>5591.9530999999997</v>
      </c>
      <c r="M94" s="13">
        <v>6610.9920000000011</v>
      </c>
      <c r="N94" s="13">
        <v>5946.3652000000002</v>
      </c>
      <c r="O94" s="13">
        <v>6508.1118999999999</v>
      </c>
      <c r="P94" s="13">
        <v>8178.4027999999989</v>
      </c>
      <c r="Q94" s="13">
        <v>7865.7352000000001</v>
      </c>
      <c r="R94" s="13">
        <v>7284.8557999999994</v>
      </c>
      <c r="S94" s="13">
        <v>8057.2443948629088</v>
      </c>
      <c r="T94" s="13">
        <v>11001.054402924901</v>
      </c>
      <c r="U94" s="13"/>
      <c r="V94" s="13"/>
      <c r="W94" s="13"/>
      <c r="X94" s="33"/>
      <c r="Y94" s="22"/>
      <c r="Z94" s="15">
        <v>59</v>
      </c>
      <c r="AA94" s="11" t="s">
        <v>136</v>
      </c>
      <c r="AB94" s="40">
        <f>Y94/$Y$3*100</f>
        <v>0</v>
      </c>
      <c r="AC94" s="23">
        <v>90</v>
      </c>
    </row>
    <row r="95" spans="1:29" x14ac:dyDescent="0.15">
      <c r="A95" s="20" t="s">
        <v>142</v>
      </c>
      <c r="B95" s="12" t="s">
        <v>143</v>
      </c>
      <c r="C95" s="13">
        <v>657.74109999999996</v>
      </c>
      <c r="D95" s="13">
        <v>694.654</v>
      </c>
      <c r="E95" s="13">
        <v>641.69760000000008</v>
      </c>
      <c r="F95" s="13">
        <v>959.19910000000004</v>
      </c>
      <c r="G95" s="13">
        <v>1414.2986000000001</v>
      </c>
      <c r="H95" s="13">
        <v>1910.7855999999999</v>
      </c>
      <c r="I95" s="13">
        <v>2808.5134000000003</v>
      </c>
      <c r="J95" s="13">
        <v>3549.1978999999997</v>
      </c>
      <c r="K95" s="13">
        <v>1459.0634</v>
      </c>
      <c r="L95" s="13">
        <v>2272.3323</v>
      </c>
      <c r="M95" s="13">
        <v>2952.8829999999998</v>
      </c>
      <c r="N95" s="13">
        <v>2209.3638999999998</v>
      </c>
      <c r="O95" s="13">
        <v>2427.6487999999999</v>
      </c>
      <c r="P95" s="13">
        <v>2653.7709999999997</v>
      </c>
      <c r="Q95" s="13">
        <v>2193.6967</v>
      </c>
      <c r="R95" s="13">
        <v>1938.9575000000002</v>
      </c>
      <c r="S95" s="13">
        <v>2312.5719255522699</v>
      </c>
      <c r="T95" s="13">
        <v>2871.922</v>
      </c>
      <c r="U95" s="13">
        <v>2673.8218999999995</v>
      </c>
      <c r="V95" s="13">
        <v>2955.4862999999996</v>
      </c>
      <c r="W95" s="13"/>
      <c r="X95" s="33"/>
      <c r="Y95" s="22"/>
      <c r="Z95" s="15">
        <v>62</v>
      </c>
      <c r="AA95" s="11" t="s">
        <v>142</v>
      </c>
      <c r="AB95" s="40">
        <f>Y95/$Y$3*100</f>
        <v>0</v>
      </c>
      <c r="AC95" s="23">
        <v>91</v>
      </c>
    </row>
    <row r="96" spans="1:29" x14ac:dyDescent="0.15">
      <c r="A96" s="20" t="s">
        <v>150</v>
      </c>
      <c r="B96" s="12" t="s">
        <v>151</v>
      </c>
      <c r="C96" s="13"/>
      <c r="D96" s="13"/>
      <c r="E96" s="13"/>
      <c r="F96" s="13">
        <v>29.625599999999999</v>
      </c>
      <c r="G96" s="13">
        <v>38.250300000000003</v>
      </c>
      <c r="H96" s="13">
        <v>61.384100000000011</v>
      </c>
      <c r="I96" s="13">
        <v>77.443500000000014</v>
      </c>
      <c r="J96" s="13">
        <v>129.60830000000001</v>
      </c>
      <c r="K96" s="13">
        <v>111.81679999999999</v>
      </c>
      <c r="L96" s="13">
        <v>175.1414</v>
      </c>
      <c r="M96" s="13">
        <v>110.27249999999999</v>
      </c>
      <c r="N96" s="13">
        <v>125.92449999999999</v>
      </c>
      <c r="O96" s="13"/>
      <c r="P96" s="13">
        <v>29.319499999999998</v>
      </c>
      <c r="Q96" s="13">
        <v>33.105400000000003</v>
      </c>
      <c r="R96" s="13">
        <v>17.188599999999997</v>
      </c>
      <c r="S96" s="13">
        <v>16.4314</v>
      </c>
      <c r="T96" s="13">
        <v>16.815799999999999</v>
      </c>
      <c r="U96" s="13"/>
      <c r="V96" s="13"/>
      <c r="W96" s="13"/>
      <c r="X96" s="33"/>
      <c r="Y96" s="22"/>
      <c r="Z96" s="15">
        <v>66</v>
      </c>
      <c r="AA96" s="11" t="s">
        <v>150</v>
      </c>
      <c r="AB96" s="40">
        <f>Y96/$Y$3*100</f>
        <v>0</v>
      </c>
      <c r="AC96" s="23">
        <v>92</v>
      </c>
    </row>
    <row r="97" spans="1:29" x14ac:dyDescent="0.15">
      <c r="A97" s="20" t="s">
        <v>158</v>
      </c>
      <c r="B97" s="12" t="s">
        <v>159</v>
      </c>
      <c r="C97" s="13">
        <v>606.80689999999993</v>
      </c>
      <c r="D97" s="13">
        <v>463.37809999999996</v>
      </c>
      <c r="E97" s="13">
        <v>428.45349999999996</v>
      </c>
      <c r="F97" s="13">
        <v>582.84739999999999</v>
      </c>
      <c r="G97" s="13">
        <v>702.40379999999993</v>
      </c>
      <c r="H97" s="13">
        <v>669.73399999999992</v>
      </c>
      <c r="I97" s="13">
        <v>1041.8732</v>
      </c>
      <c r="J97" s="13">
        <v>1322.3854000000001</v>
      </c>
      <c r="K97" s="13">
        <v>688.76020000000005</v>
      </c>
      <c r="L97" s="13">
        <v>982.47199999999987</v>
      </c>
      <c r="M97" s="13">
        <v>819.96699999999998</v>
      </c>
      <c r="N97" s="13">
        <v>616.89890000000003</v>
      </c>
      <c r="O97" s="13">
        <v>655.19039999999995</v>
      </c>
      <c r="P97" s="13">
        <v>791.779</v>
      </c>
      <c r="Q97" s="13">
        <v>577.74189999999999</v>
      </c>
      <c r="R97" s="13">
        <v>598.37189999999998</v>
      </c>
      <c r="S97" s="13">
        <v>572.55223904945592</v>
      </c>
      <c r="T97" s="13">
        <v>755.89628811639182</v>
      </c>
      <c r="U97" s="13">
        <v>619.33604857411001</v>
      </c>
      <c r="V97" s="13"/>
      <c r="W97" s="13"/>
      <c r="X97" s="33"/>
      <c r="Y97" s="22"/>
      <c r="Z97" s="15">
        <v>70</v>
      </c>
      <c r="AA97" s="11" t="s">
        <v>158</v>
      </c>
      <c r="AB97" s="40">
        <f>Y97/$Y$3*100</f>
        <v>0</v>
      </c>
      <c r="AC97" s="23">
        <v>93</v>
      </c>
    </row>
    <row r="98" spans="1:29" x14ac:dyDescent="0.15">
      <c r="A98" s="20" t="s">
        <v>170</v>
      </c>
      <c r="B98" s="12" t="s">
        <v>171</v>
      </c>
      <c r="C98" s="13"/>
      <c r="D98" s="13"/>
      <c r="E98" s="13"/>
      <c r="F98" s="13">
        <v>14.265999999999998</v>
      </c>
      <c r="G98" s="13">
        <v>32.598999999999997</v>
      </c>
      <c r="H98" s="13">
        <v>69.966099999999997</v>
      </c>
      <c r="I98" s="13">
        <v>158.63159999999999</v>
      </c>
      <c r="J98" s="13">
        <v>296.02759999999995</v>
      </c>
      <c r="K98" s="13">
        <v>153.3492</v>
      </c>
      <c r="L98" s="13">
        <v>142.9289</v>
      </c>
      <c r="M98" s="13">
        <v>41.583599999999997</v>
      </c>
      <c r="N98" s="13">
        <v>40.555799999999998</v>
      </c>
      <c r="O98" s="13"/>
      <c r="P98" s="13"/>
      <c r="Q98" s="13"/>
      <c r="R98" s="13"/>
      <c r="S98" s="13"/>
      <c r="T98" s="13"/>
      <c r="U98" s="13"/>
      <c r="V98" s="13"/>
      <c r="W98" s="13"/>
      <c r="X98" s="33"/>
      <c r="Y98" s="22"/>
      <c r="Z98" s="15">
        <v>76</v>
      </c>
      <c r="AA98" s="11" t="s">
        <v>170</v>
      </c>
      <c r="AB98" s="40">
        <f>Y98/$Y$3*100</f>
        <v>0</v>
      </c>
      <c r="AC98" s="23">
        <v>94</v>
      </c>
    </row>
    <row r="99" spans="1:29" x14ac:dyDescent="0.15">
      <c r="A99" s="20" t="s">
        <v>176</v>
      </c>
      <c r="B99" s="12" t="s">
        <v>177</v>
      </c>
      <c r="C99" s="13">
        <v>4.3617999999999997</v>
      </c>
      <c r="D99" s="13">
        <v>5.4349999999999987</v>
      </c>
      <c r="E99" s="13">
        <v>9.2673000000000005</v>
      </c>
      <c r="F99" s="13">
        <v>12.948399999999999</v>
      </c>
      <c r="G99" s="13">
        <v>24.090599999999995</v>
      </c>
      <c r="H99" s="13">
        <v>24.579499999999999</v>
      </c>
      <c r="I99" s="13">
        <v>58.314399999999999</v>
      </c>
      <c r="J99" s="13">
        <v>69.108199999999997</v>
      </c>
      <c r="K99" s="13">
        <v>53.8108</v>
      </c>
      <c r="L99" s="13">
        <v>50.918199999999999</v>
      </c>
      <c r="M99" s="13">
        <v>41.668900000000001</v>
      </c>
      <c r="N99" s="13">
        <v>54.308200000000006</v>
      </c>
      <c r="O99" s="13">
        <v>53.972999999999999</v>
      </c>
      <c r="P99" s="13">
        <v>56.155700000000003</v>
      </c>
      <c r="Q99" s="13">
        <v>53.769599999999997</v>
      </c>
      <c r="R99" s="13"/>
      <c r="S99" s="13"/>
      <c r="T99" s="13"/>
      <c r="U99" s="13"/>
      <c r="V99" s="13"/>
      <c r="W99" s="13"/>
      <c r="X99" s="33"/>
      <c r="Y99" s="22"/>
      <c r="Z99" s="15">
        <v>79</v>
      </c>
      <c r="AA99" s="11" t="s">
        <v>176</v>
      </c>
      <c r="AB99" s="40">
        <f>Y99/$Y$3*100</f>
        <v>0</v>
      </c>
      <c r="AC99" s="23">
        <v>95</v>
      </c>
    </row>
    <row r="100" spans="1:29" x14ac:dyDescent="0.15">
      <c r="A100" s="20" t="s">
        <v>186</v>
      </c>
      <c r="B100" s="12" t="s">
        <v>187</v>
      </c>
      <c r="C100" s="13">
        <v>0.73030000000000006</v>
      </c>
      <c r="D100" s="13">
        <v>1.2709999999999999</v>
      </c>
      <c r="E100" s="13">
        <v>1.4776999999999998</v>
      </c>
      <c r="F100" s="13">
        <v>1.7224999999999999</v>
      </c>
      <c r="G100" s="13">
        <v>2.2203999999999997</v>
      </c>
      <c r="H100" s="13">
        <v>1.9633</v>
      </c>
      <c r="I100" s="13">
        <v>1.9749999999999996</v>
      </c>
      <c r="J100" s="13">
        <v>2.3426</v>
      </c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33"/>
      <c r="Y100" s="22"/>
      <c r="Z100" s="15">
        <v>84</v>
      </c>
      <c r="AA100" s="11" t="s">
        <v>186</v>
      </c>
      <c r="AB100" s="40">
        <f>Y100/$Y$3*100</f>
        <v>0</v>
      </c>
      <c r="AC100" s="23">
        <v>96</v>
      </c>
    </row>
    <row r="101" spans="1:29" x14ac:dyDescent="0.15">
      <c r="A101" s="34" t="s">
        <v>188</v>
      </c>
      <c r="B101" s="16" t="s">
        <v>189</v>
      </c>
      <c r="C101" s="17">
        <v>3283.3903999999993</v>
      </c>
      <c r="D101" s="17">
        <v>2365.1439000000005</v>
      </c>
      <c r="E101" s="17">
        <v>1791.1737000000003</v>
      </c>
      <c r="F101" s="17">
        <v>2898.7713999999996</v>
      </c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33"/>
      <c r="Y101" s="22"/>
      <c r="Z101" s="15">
        <v>85</v>
      </c>
      <c r="AA101" s="11" t="s">
        <v>188</v>
      </c>
      <c r="AB101" s="40">
        <f>Y101/$Y$3*100</f>
        <v>0</v>
      </c>
      <c r="AC101" s="23">
        <v>97</v>
      </c>
    </row>
    <row r="102" spans="1:29" x14ac:dyDescent="0.15">
      <c r="A102" s="20" t="s">
        <v>196</v>
      </c>
      <c r="B102" s="12" t="s">
        <v>197</v>
      </c>
      <c r="C102" s="13">
        <v>34.184899999999999</v>
      </c>
      <c r="D102" s="13">
        <v>38.890999999999998</v>
      </c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33"/>
      <c r="Y102" s="22"/>
      <c r="Z102" s="15">
        <v>89</v>
      </c>
      <c r="AA102" s="11" t="s">
        <v>196</v>
      </c>
      <c r="AB102" s="40">
        <f>Y102/$Y$3*100</f>
        <v>0</v>
      </c>
      <c r="AC102" s="23">
        <v>98</v>
      </c>
    </row>
    <row r="103" spans="1:29" x14ac:dyDescent="0.15">
      <c r="A103" s="20" t="s">
        <v>201</v>
      </c>
      <c r="B103" s="12" t="s">
        <v>202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>
        <v>388.97399999999999</v>
      </c>
      <c r="N103" s="13">
        <v>256.54059999999998</v>
      </c>
      <c r="O103" s="13"/>
      <c r="P103" s="13">
        <v>220.49070000000003</v>
      </c>
      <c r="Q103" s="13">
        <v>122.46300000000001</v>
      </c>
      <c r="R103" s="13">
        <v>57.195900000000002</v>
      </c>
      <c r="S103" s="13">
        <v>44.532899999999998</v>
      </c>
      <c r="T103" s="13">
        <v>51.98</v>
      </c>
      <c r="U103" s="13">
        <v>44.154399999999988</v>
      </c>
      <c r="V103" s="13"/>
      <c r="W103" s="13"/>
      <c r="X103" s="33"/>
      <c r="Y103" s="22"/>
      <c r="Z103" s="15">
        <v>92</v>
      </c>
      <c r="AA103" s="11" t="s">
        <v>201</v>
      </c>
      <c r="AB103" s="40">
        <f>Y103/$Y$3*100</f>
        <v>0</v>
      </c>
      <c r="AC103" s="23">
        <v>99</v>
      </c>
    </row>
    <row r="104" spans="1:29" x14ac:dyDescent="0.15">
      <c r="A104" s="20" t="s">
        <v>207</v>
      </c>
      <c r="B104" s="12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>
        <v>52.3003</v>
      </c>
      <c r="X104" s="35">
        <v>51.940100000000001</v>
      </c>
      <c r="Y104" s="22"/>
      <c r="Z104" s="15">
        <v>96</v>
      </c>
      <c r="AA104" s="11" t="s">
        <v>207</v>
      </c>
      <c r="AB104" s="40">
        <f>Y104/$Y$3*100</f>
        <v>0</v>
      </c>
      <c r="AC104" s="23">
        <v>100</v>
      </c>
    </row>
    <row r="105" spans="1:29" ht="14.25" thickBot="1" x14ac:dyDescent="0.2">
      <c r="A105" s="81" t="s">
        <v>244</v>
      </c>
      <c r="B105" s="82" t="s">
        <v>209</v>
      </c>
      <c r="C105" s="83">
        <v>81</v>
      </c>
      <c r="D105" s="83">
        <v>62.158000000000001</v>
      </c>
      <c r="E105" s="83">
        <v>39.795999999999992</v>
      </c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4"/>
      <c r="Y105" s="24"/>
      <c r="Z105" s="77">
        <v>97</v>
      </c>
      <c r="AA105" s="25" t="s">
        <v>222</v>
      </c>
      <c r="AB105" s="85">
        <f>Y105/$Y$3*100</f>
        <v>0</v>
      </c>
      <c r="AC105" s="26">
        <v>101</v>
      </c>
    </row>
    <row r="106" spans="1:29" ht="26.25" customHeight="1" x14ac:dyDescent="0.15">
      <c r="A106" s="4" t="s">
        <v>247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x14ac:dyDescent="0.15">
      <c r="A107" s="6" t="s">
        <v>245</v>
      </c>
      <c r="B107" s="4"/>
      <c r="C107" s="5">
        <f>SUM(C5:C106)</f>
        <v>306776.12337933254</v>
      </c>
      <c r="D107" s="5">
        <f>SUM(D5:D106)</f>
        <v>264993.52290741488</v>
      </c>
      <c r="E107" s="5">
        <f>SUM(E5:E106)</f>
        <v>225065.93264180439</v>
      </c>
      <c r="F107" s="5">
        <f>SUM(F5:F106)</f>
        <v>306902.81245024141</v>
      </c>
      <c r="G107" s="5">
        <f>SUM(G5:G106)</f>
        <v>360616.44704420358</v>
      </c>
      <c r="H107" s="5">
        <f>SUM(H5:H106)</f>
        <v>399946.56699170131</v>
      </c>
      <c r="I107" s="5">
        <f>SUM(I5:I106)</f>
        <v>494220.14098306594</v>
      </c>
      <c r="J107" s="5">
        <f>SUM(J5:J106)</f>
        <v>597347.49677876488</v>
      </c>
      <c r="K107" s="5">
        <f>SUM(K5:K106)</f>
        <v>320382.78080953425</v>
      </c>
      <c r="L107" s="5">
        <f>SUM(L5:L106)</f>
        <v>467524.53983749996</v>
      </c>
      <c r="M107" s="5">
        <f>SUM(M5:M106)</f>
        <v>533732.18389629864</v>
      </c>
      <c r="N107" s="5">
        <f>SUM(N5:N106)</f>
        <v>468409.8321555896</v>
      </c>
      <c r="O107" s="5">
        <f>SUM(O5:O106)</f>
        <v>537080.9441968872</v>
      </c>
      <c r="P107" s="5">
        <f>SUM(P5:P106)</f>
        <v>634671.30030397349</v>
      </c>
      <c r="Q107" s="5">
        <f>SUM(Q5:Q106)</f>
        <v>662414.88923959143</v>
      </c>
      <c r="R107" s="5">
        <f>SUM(R5:R106)</f>
        <v>614401.56977150287</v>
      </c>
      <c r="S107" s="5">
        <f>SUM(S5:S106)</f>
        <v>641893.48332193075</v>
      </c>
      <c r="T107" s="5">
        <f>SUM(T5:T106)</f>
        <v>783170.48178294825</v>
      </c>
      <c r="U107" s="5">
        <f>SUM(U5:U106)</f>
        <v>679765.43122989149</v>
      </c>
      <c r="V107" s="5">
        <f>SUM(V5:V106)</f>
        <v>780801.77270604786</v>
      </c>
      <c r="W107" s="5">
        <f>SUM(W5:W106)</f>
        <v>934439.15488178108</v>
      </c>
      <c r="X107" s="5">
        <f>SUM(X5:X106)</f>
        <v>1089216.6439</v>
      </c>
      <c r="Y107" s="5">
        <f>SUM(Y5:Y106)</f>
        <v>920965.45352748118</v>
      </c>
      <c r="Z107" s="4"/>
      <c r="AA107" s="4"/>
      <c r="AB107" s="4"/>
      <c r="AC107" s="4"/>
    </row>
    <row r="108" spans="1:29" x14ac:dyDescent="0.15">
      <c r="A108" s="47" t="s">
        <v>262</v>
      </c>
      <c r="C108" s="47">
        <v>71</v>
      </c>
      <c r="D108" s="47">
        <v>71</v>
      </c>
      <c r="E108" s="47">
        <v>68</v>
      </c>
      <c r="F108" s="47">
        <v>69</v>
      </c>
      <c r="G108" s="47">
        <v>71</v>
      </c>
      <c r="H108" s="47">
        <v>71</v>
      </c>
      <c r="I108" s="47">
        <v>74</v>
      </c>
      <c r="J108" s="47">
        <v>74</v>
      </c>
      <c r="K108" s="47">
        <v>75</v>
      </c>
      <c r="L108" s="47">
        <v>74</v>
      </c>
      <c r="M108" s="47">
        <v>79</v>
      </c>
      <c r="N108" s="47">
        <v>80</v>
      </c>
      <c r="O108" s="47">
        <v>63</v>
      </c>
      <c r="P108" s="47">
        <v>72</v>
      </c>
      <c r="Q108" s="47">
        <v>74</v>
      </c>
      <c r="R108" s="47">
        <v>73</v>
      </c>
      <c r="S108" s="47">
        <v>72</v>
      </c>
      <c r="T108" s="47">
        <v>71</v>
      </c>
      <c r="U108" s="47">
        <v>77</v>
      </c>
      <c r="V108" s="47">
        <v>76</v>
      </c>
      <c r="W108" s="47">
        <v>77</v>
      </c>
      <c r="X108" s="47">
        <v>76</v>
      </c>
      <c r="Y108" s="47">
        <v>74</v>
      </c>
      <c r="Z108" s="47"/>
    </row>
    <row r="109" spans="1:29" x14ac:dyDescent="0.15">
      <c r="A109" s="47" t="s">
        <v>260</v>
      </c>
      <c r="C109" s="48">
        <v>4320.7904701314428</v>
      </c>
      <c r="D109" s="48">
        <v>3732.303139541054</v>
      </c>
      <c r="E109" s="48">
        <v>3309.7931270853596</v>
      </c>
      <c r="F109" s="48">
        <v>4447.8668471049441</v>
      </c>
      <c r="G109" s="48">
        <v>5079.1048879465316</v>
      </c>
      <c r="H109" s="48">
        <v>5633.0502393197348</v>
      </c>
      <c r="I109" s="48">
        <v>6678.650553825215</v>
      </c>
      <c r="J109" s="48">
        <v>8072.2634699833061</v>
      </c>
      <c r="K109" s="48">
        <v>4271.770410793788</v>
      </c>
      <c r="L109" s="48">
        <v>6317.8991869932433</v>
      </c>
      <c r="M109" s="48">
        <v>6756.1035936240332</v>
      </c>
      <c r="N109" s="48">
        <v>5855.1229019448674</v>
      </c>
      <c r="O109" s="48">
        <v>8525.0943523315436</v>
      </c>
      <c r="P109" s="48">
        <v>8814.8791708885219</v>
      </c>
      <c r="Q109" s="48">
        <v>8951.5525572917777</v>
      </c>
      <c r="R109" s="48">
        <v>8416.4598598835964</v>
      </c>
      <c r="S109" s="48">
        <v>8915.1872683601505</v>
      </c>
      <c r="T109" s="48">
        <v>11030.570165957017</v>
      </c>
      <c r="U109" s="48">
        <v>8828.1224835050925</v>
      </c>
      <c r="V109" s="48">
        <v>10273.707535605896</v>
      </c>
      <c r="W109" s="48">
        <v>12135.573440023138</v>
      </c>
      <c r="X109" s="48">
        <v>14331.797946052629</v>
      </c>
      <c r="Y109" s="48">
        <v>12445.479101722718</v>
      </c>
    </row>
    <row r="110" spans="1:29" x14ac:dyDescent="0.15">
      <c r="A110" s="47" t="s">
        <v>261</v>
      </c>
      <c r="C110" s="48"/>
      <c r="D110" s="48">
        <v>-13.61989975349317</v>
      </c>
      <c r="E110" s="48">
        <v>-11.320356269551269</v>
      </c>
      <c r="F110" s="48">
        <v>34.385040886884212</v>
      </c>
      <c r="G110" s="48">
        <v>14.191927558543082</v>
      </c>
      <c r="H110" s="48">
        <v>10.90635778536091</v>
      </c>
      <c r="I110" s="48">
        <v>18.561885125877197</v>
      </c>
      <c r="J110" s="48">
        <v>20.866684144147897</v>
      </c>
      <c r="K110" s="48">
        <v>-47.080884727333824</v>
      </c>
      <c r="L110" s="48">
        <v>47.898847068872328</v>
      </c>
      <c r="M110" s="48">
        <v>6.9359195780288596</v>
      </c>
      <c r="N110" s="48">
        <v>-13.3358033842088</v>
      </c>
      <c r="O110" s="48">
        <v>45.60060472001031</v>
      </c>
      <c r="P110" s="48">
        <v>3.3991977869162859</v>
      </c>
      <c r="Q110" s="48">
        <v>1.5504850804379133</v>
      </c>
      <c r="R110" s="48">
        <v>-5.9776524126231472</v>
      </c>
      <c r="S110" s="48">
        <v>5.9256197591305515</v>
      </c>
      <c r="T110" s="48">
        <v>23.727857126505072</v>
      </c>
      <c r="U110" s="48">
        <v>-19.966761910904708</v>
      </c>
      <c r="V110" s="48">
        <v>16.374773399460718</v>
      </c>
      <c r="W110" s="48">
        <v>18.122629031092409</v>
      </c>
      <c r="X110" s="48">
        <v>18.097410203842035</v>
      </c>
      <c r="Y110" s="48">
        <v>-13.161773919994847</v>
      </c>
    </row>
    <row r="111" spans="1:29" x14ac:dyDescent="0.15">
      <c r="A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</row>
    <row r="112" spans="1:29" x14ac:dyDescent="0.15">
      <c r="A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</row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</sheetData>
  <sortState ref="A5:AC110">
    <sortCondition ref="AC5"/>
  </sortState>
  <mergeCells count="1">
    <mergeCell ref="Y2:AC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6"/>
  <sheetViews>
    <sheetView topLeftCell="L88" workbookViewId="0">
      <selection activeCell="Z7" sqref="Z7"/>
    </sheetView>
  </sheetViews>
  <sheetFormatPr defaultRowHeight="13.5" x14ac:dyDescent="0.15"/>
  <cols>
    <col min="1" max="1" width="16" customWidth="1"/>
  </cols>
  <sheetData>
    <row r="1" spans="1:29" ht="14.25" thickBot="1" x14ac:dyDescent="0.2">
      <c r="Z1" s="3"/>
      <c r="AA1" s="4"/>
    </row>
    <row r="2" spans="1:29" x14ac:dyDescent="0.15">
      <c r="A2" s="1"/>
      <c r="B2" s="2" t="s">
        <v>0</v>
      </c>
      <c r="C2" s="3" t="s">
        <v>223</v>
      </c>
      <c r="D2" s="3" t="s">
        <v>224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9</v>
      </c>
      <c r="N2" s="3" t="s">
        <v>10</v>
      </c>
      <c r="O2" s="3" t="s">
        <v>11</v>
      </c>
      <c r="P2" s="3" t="s">
        <v>12</v>
      </c>
      <c r="Q2" s="3" t="s">
        <v>13</v>
      </c>
      <c r="R2" s="3" t="s">
        <v>14</v>
      </c>
      <c r="S2" s="3" t="s">
        <v>15</v>
      </c>
      <c r="T2" s="3" t="s">
        <v>16</v>
      </c>
      <c r="U2" s="3" t="s">
        <v>17</v>
      </c>
      <c r="V2" s="3" t="s">
        <v>18</v>
      </c>
      <c r="W2" s="3" t="s">
        <v>19</v>
      </c>
      <c r="X2" s="3" t="s">
        <v>20</v>
      </c>
      <c r="Y2" s="3" t="s">
        <v>21</v>
      </c>
      <c r="Z2" s="41" t="s">
        <v>21</v>
      </c>
      <c r="AA2" s="42"/>
      <c r="AB2" s="42"/>
      <c r="AC2" s="44"/>
    </row>
    <row r="3" spans="1:29" x14ac:dyDescent="0.15">
      <c r="A3" s="1" t="s">
        <v>258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78" t="s">
        <v>293</v>
      </c>
      <c r="AA3" s="8" t="s">
        <v>254</v>
      </c>
      <c r="AB3" s="9" t="s">
        <v>248</v>
      </c>
      <c r="AC3" s="38" t="s">
        <v>249</v>
      </c>
    </row>
    <row r="4" spans="1:29" ht="14.25" x14ac:dyDescent="0.1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79" t="s">
        <v>294</v>
      </c>
      <c r="AA4" s="11"/>
      <c r="AB4" s="11"/>
      <c r="AC4" s="21"/>
    </row>
    <row r="5" spans="1:29" x14ac:dyDescent="0.15">
      <c r="A5" s="11" t="s">
        <v>23</v>
      </c>
      <c r="B5" s="12" t="s">
        <v>24</v>
      </c>
      <c r="C5" s="13">
        <v>0.52070438342265357</v>
      </c>
      <c r="D5" s="13">
        <v>0.34552283316089494</v>
      </c>
      <c r="E5" s="13">
        <v>0.24286602837877749</v>
      </c>
      <c r="F5" s="13">
        <v>0.21023647946695018</v>
      </c>
      <c r="G5" s="13">
        <v>0.16300012015903434</v>
      </c>
      <c r="H5" s="13">
        <v>0.13733589087095954</v>
      </c>
      <c r="I5" s="13">
        <v>8.057688141144527E-2</v>
      </c>
      <c r="J5" s="13">
        <v>7.1614616335091599E-2</v>
      </c>
      <c r="K5" s="13">
        <v>5.3400044857920048E-2</v>
      </c>
      <c r="L5" s="13">
        <v>6.5634683774251495E-2</v>
      </c>
      <c r="M5" s="13">
        <v>6.5389382714363301E-2</v>
      </c>
      <c r="N5" s="13">
        <v>9.8392663694359242E-2</v>
      </c>
      <c r="O5" s="13">
        <v>7.9793558038183901E-2</v>
      </c>
      <c r="P5" s="13">
        <v>8.4304959963820647E-2</v>
      </c>
      <c r="Q5" s="13">
        <v>7.8709536874403851E-2</v>
      </c>
      <c r="R5" s="13">
        <v>8.6769731057445565E-2</v>
      </c>
      <c r="S5" s="13">
        <v>0.25880692973762426</v>
      </c>
      <c r="T5" s="13">
        <v>0.20761331040275297</v>
      </c>
      <c r="U5" s="13">
        <v>0.21234758655954877</v>
      </c>
      <c r="V5" s="13" t="s">
        <v>22</v>
      </c>
      <c r="W5" s="13" t="s">
        <v>22</v>
      </c>
      <c r="X5" s="13" t="s">
        <v>22</v>
      </c>
      <c r="Y5" s="73" t="s">
        <v>22</v>
      </c>
      <c r="Z5" s="75" t="s">
        <v>22</v>
      </c>
      <c r="AA5" s="15">
        <v>1</v>
      </c>
      <c r="AB5" s="11" t="s">
        <v>23</v>
      </c>
      <c r="AC5" s="21"/>
    </row>
    <row r="6" spans="1:29" x14ac:dyDescent="0.15">
      <c r="A6" s="11" t="s">
        <v>25</v>
      </c>
      <c r="B6" s="12" t="s">
        <v>26</v>
      </c>
      <c r="C6" s="13">
        <v>16.1290412248255</v>
      </c>
      <c r="D6" s="13">
        <v>12.424415256232164</v>
      </c>
      <c r="E6" s="13">
        <v>16.956939215560816</v>
      </c>
      <c r="F6" s="13">
        <v>27.428050875543182</v>
      </c>
      <c r="G6" s="13">
        <v>24.653455736005213</v>
      </c>
      <c r="H6" s="13">
        <v>23.946359886693017</v>
      </c>
      <c r="I6" s="13">
        <v>22.0333391526542</v>
      </c>
      <c r="J6" s="13">
        <v>19.848384198082801</v>
      </c>
      <c r="K6" s="13">
        <v>11.021843220105149</v>
      </c>
      <c r="L6" s="13">
        <v>13.738186364129437</v>
      </c>
      <c r="M6" s="13">
        <v>15.086320352993274</v>
      </c>
      <c r="N6" s="13">
        <v>8.2201494593233093</v>
      </c>
      <c r="O6" s="13">
        <v>6.2739662532167753</v>
      </c>
      <c r="P6" s="13">
        <v>9.6199948385926621</v>
      </c>
      <c r="Q6" s="13">
        <v>11.426903268424168</v>
      </c>
      <c r="R6" s="13">
        <v>9.4383686330954557</v>
      </c>
      <c r="S6" s="13">
        <v>11.407610606113332</v>
      </c>
      <c r="T6" s="13">
        <v>16.89484975105254</v>
      </c>
      <c r="U6" s="13">
        <v>8.7622536167970715</v>
      </c>
      <c r="V6" s="13">
        <v>8.7980185225382499</v>
      </c>
      <c r="W6" s="13">
        <v>8.3606516024671347</v>
      </c>
      <c r="X6" s="13">
        <v>8.5572760591916399</v>
      </c>
      <c r="Y6" s="73">
        <v>8.389324872583769</v>
      </c>
      <c r="Z6" s="75">
        <v>8.389324872583769</v>
      </c>
      <c r="AA6" s="15">
        <v>2</v>
      </c>
      <c r="AB6" s="11" t="s">
        <v>25</v>
      </c>
      <c r="AC6" s="59">
        <v>67</v>
      </c>
    </row>
    <row r="7" spans="1:29" x14ac:dyDescent="0.15">
      <c r="A7" s="11" t="s">
        <v>27</v>
      </c>
      <c r="B7" s="12" t="s">
        <v>28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>
        <v>0.38377129231469348</v>
      </c>
      <c r="V7" s="13">
        <v>0.40354524959845323</v>
      </c>
      <c r="W7" s="13">
        <v>0.21318337739662865</v>
      </c>
      <c r="X7" s="13">
        <v>0.21269683942187068</v>
      </c>
      <c r="Y7" s="73">
        <v>1.2948488393518955</v>
      </c>
      <c r="Z7" s="75">
        <v>1.2948488393518955</v>
      </c>
      <c r="AA7" s="15">
        <v>3</v>
      </c>
      <c r="AB7" s="11" t="s">
        <v>27</v>
      </c>
      <c r="AC7" s="59">
        <v>74</v>
      </c>
    </row>
    <row r="8" spans="1:29" x14ac:dyDescent="0.15">
      <c r="A8" s="11" t="s">
        <v>29</v>
      </c>
      <c r="B8" s="12" t="s">
        <v>30</v>
      </c>
      <c r="C8" s="13">
        <v>89.577890572045987</v>
      </c>
      <c r="D8" s="13">
        <v>98.815025169222025</v>
      </c>
      <c r="E8" s="13">
        <v>96.032808372177257</v>
      </c>
      <c r="F8" s="13">
        <v>125.18297386279305</v>
      </c>
      <c r="G8" s="13">
        <v>126.31418754410713</v>
      </c>
      <c r="H8" s="13">
        <v>115.57036467232953</v>
      </c>
      <c r="I8" s="13">
        <v>146.42333565030287</v>
      </c>
      <c r="J8" s="13">
        <v>151.84838763258443</v>
      </c>
      <c r="K8" s="13">
        <v>64.753670385200763</v>
      </c>
      <c r="L8" s="13">
        <v>135.8700262597014</v>
      </c>
      <c r="M8" s="13">
        <v>126.5996149701506</v>
      </c>
      <c r="N8" s="13">
        <v>85.664279447787379</v>
      </c>
      <c r="O8" s="13">
        <v>89.6116116177691</v>
      </c>
      <c r="P8" s="13">
        <v>86.600934278171252</v>
      </c>
      <c r="Q8" s="13">
        <v>87.750944235418643</v>
      </c>
      <c r="R8" s="13">
        <v>87.817038131308351</v>
      </c>
      <c r="S8" s="13">
        <v>105.04418421291135</v>
      </c>
      <c r="T8" s="13">
        <v>113.68476479739999</v>
      </c>
      <c r="U8" s="13">
        <v>88.324161212646274</v>
      </c>
      <c r="V8" s="13">
        <v>106.6630160317829</v>
      </c>
      <c r="W8" s="13">
        <v>129.32802522582307</v>
      </c>
      <c r="X8" s="13">
        <v>121.06221448965317</v>
      </c>
      <c r="Y8" s="73">
        <v>99.185760788304663</v>
      </c>
      <c r="Z8" s="75">
        <v>99.185760788304663</v>
      </c>
      <c r="AA8" s="15">
        <v>4</v>
      </c>
      <c r="AB8" s="11" t="s">
        <v>29</v>
      </c>
      <c r="AC8" s="59">
        <v>15</v>
      </c>
    </row>
    <row r="9" spans="1:29" x14ac:dyDescent="0.15">
      <c r="A9" s="11" t="s">
        <v>31</v>
      </c>
      <c r="B9" s="12" t="s">
        <v>32</v>
      </c>
      <c r="C9" s="13">
        <v>15.173235757928316</v>
      </c>
      <c r="D9" s="13">
        <v>12.761129336023135</v>
      </c>
      <c r="E9" s="13">
        <v>15.661816218232207</v>
      </c>
      <c r="F9" s="13">
        <v>21.550946523173952</v>
      </c>
      <c r="G9" s="13">
        <v>29.117289148904419</v>
      </c>
      <c r="H9" s="13">
        <v>39.941333804688021</v>
      </c>
      <c r="I9" s="13">
        <v>57.324334816781594</v>
      </c>
      <c r="J9" s="13">
        <v>60.75466494942323</v>
      </c>
      <c r="K9" s="13">
        <v>17.657298511224873</v>
      </c>
      <c r="L9" s="13">
        <v>28.394172877545543</v>
      </c>
      <c r="M9" s="13">
        <v>32.128462313285183</v>
      </c>
      <c r="N9" s="13">
        <v>19.752707892104333</v>
      </c>
      <c r="O9" s="13">
        <v>25.900417595341636</v>
      </c>
      <c r="P9" s="13">
        <v>27.35329552479903</v>
      </c>
      <c r="Q9" s="13">
        <v>21.869329144843423</v>
      </c>
      <c r="R9" s="13">
        <v>25.153569940981392</v>
      </c>
      <c r="S9" s="13">
        <v>30.562231939470909</v>
      </c>
      <c r="T9" s="13">
        <v>36.103526372847838</v>
      </c>
      <c r="U9" s="13">
        <v>25.671267191510289</v>
      </c>
      <c r="V9" s="13">
        <v>29.936880526318827</v>
      </c>
      <c r="W9" s="13">
        <v>30.360523474500383</v>
      </c>
      <c r="X9" s="13">
        <v>33.985073226332553</v>
      </c>
      <c r="Y9" s="73">
        <v>26.128062296123932</v>
      </c>
      <c r="Z9" s="75">
        <v>26.128062296123932</v>
      </c>
      <c r="AA9" s="15">
        <v>5</v>
      </c>
      <c r="AB9" s="11" t="s">
        <v>31</v>
      </c>
      <c r="AC9" s="59">
        <v>42</v>
      </c>
    </row>
    <row r="10" spans="1:29" x14ac:dyDescent="0.15">
      <c r="A10" s="11" t="s">
        <v>33</v>
      </c>
      <c r="B10" s="12" t="s">
        <v>34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>
        <v>4.5125366012098249</v>
      </c>
      <c r="W10" s="13">
        <v>3.3597311034595836</v>
      </c>
      <c r="X10" s="13">
        <v>2.9098550264368606</v>
      </c>
      <c r="Y10" s="73">
        <v>1.8647869095495788</v>
      </c>
      <c r="Z10" s="75">
        <v>1.8647869095495788</v>
      </c>
      <c r="AA10" s="15">
        <v>6</v>
      </c>
      <c r="AB10" s="11" t="s">
        <v>33</v>
      </c>
      <c r="AC10" s="59">
        <v>73</v>
      </c>
    </row>
    <row r="11" spans="1:29" x14ac:dyDescent="0.15">
      <c r="A11" s="11" t="s">
        <v>35</v>
      </c>
      <c r="B11" s="12" t="s">
        <v>36</v>
      </c>
      <c r="C11" s="13">
        <v>73.093058265960423</v>
      </c>
      <c r="D11" s="13">
        <v>73.522229300306648</v>
      </c>
      <c r="E11" s="13">
        <v>78.011695065045643</v>
      </c>
      <c r="F11" s="13">
        <v>86.925072944408569</v>
      </c>
      <c r="G11" s="13">
        <v>102.97099379912065</v>
      </c>
      <c r="H11" s="13">
        <v>108.74269382969368</v>
      </c>
      <c r="I11" s="13">
        <v>114.14570776065389</v>
      </c>
      <c r="J11" s="13">
        <v>124.65876668200644</v>
      </c>
      <c r="K11" s="13">
        <v>77.583230064237171</v>
      </c>
      <c r="L11" s="13">
        <v>70.897529789200178</v>
      </c>
      <c r="M11" s="13">
        <v>78.013138757099313</v>
      </c>
      <c r="N11" s="13">
        <v>57.650842883548982</v>
      </c>
      <c r="O11" s="13" t="s">
        <v>22</v>
      </c>
      <c r="P11" s="13" t="s">
        <v>22</v>
      </c>
      <c r="Q11" s="13">
        <v>66.094764126820778</v>
      </c>
      <c r="R11" s="13">
        <v>61.99895092436514</v>
      </c>
      <c r="S11" s="13">
        <v>60.165084122267601</v>
      </c>
      <c r="T11" s="13">
        <v>61.189368832535877</v>
      </c>
      <c r="U11" s="13">
        <v>57.834894777196475</v>
      </c>
      <c r="V11" s="13">
        <v>69.547147131873487</v>
      </c>
      <c r="W11" s="13">
        <v>71.076849031560982</v>
      </c>
      <c r="X11" s="13">
        <v>73.019015010282587</v>
      </c>
      <c r="Y11" s="73">
        <v>68.184004908881292</v>
      </c>
      <c r="Z11" s="75">
        <v>68.184004908881292</v>
      </c>
      <c r="AA11" s="15">
        <v>7</v>
      </c>
      <c r="AB11" s="11" t="s">
        <v>35</v>
      </c>
      <c r="AC11" s="59">
        <v>23</v>
      </c>
    </row>
    <row r="12" spans="1:29" x14ac:dyDescent="0.15">
      <c r="A12" s="11" t="s">
        <v>37</v>
      </c>
      <c r="B12" s="12" t="s">
        <v>38</v>
      </c>
      <c r="C12" s="13">
        <v>4.1075299530657716</v>
      </c>
      <c r="D12" s="13">
        <v>1.8119589341552909</v>
      </c>
      <c r="E12" s="13">
        <v>27.212992149685437</v>
      </c>
      <c r="F12" s="13" t="s">
        <v>22</v>
      </c>
      <c r="G12" s="13" t="s">
        <v>22</v>
      </c>
      <c r="H12" s="13">
        <v>4.7515411260013192</v>
      </c>
      <c r="I12" s="13">
        <v>5.3611238162757306</v>
      </c>
      <c r="J12" s="13">
        <v>10.969165781647391</v>
      </c>
      <c r="K12" s="13">
        <v>12.791560071209268</v>
      </c>
      <c r="L12" s="13">
        <v>20.422895666277391</v>
      </c>
      <c r="M12" s="13">
        <v>36.100974188098959</v>
      </c>
      <c r="N12" s="13">
        <v>37.080439665041659</v>
      </c>
      <c r="O12" s="13" t="s">
        <v>22</v>
      </c>
      <c r="P12" s="13">
        <v>34.107853379590679</v>
      </c>
      <c r="Q12" s="13">
        <v>39.597269090890627</v>
      </c>
      <c r="R12" s="13">
        <v>33.568453422785545</v>
      </c>
      <c r="S12" s="13">
        <v>26.549684396321705</v>
      </c>
      <c r="T12" s="13">
        <v>29.336969293932221</v>
      </c>
      <c r="U12" s="13">
        <v>24.080751759905379</v>
      </c>
      <c r="V12" s="13">
        <v>18.339825651864551</v>
      </c>
      <c r="W12" s="13">
        <v>24.009931075990767</v>
      </c>
      <c r="X12" s="13">
        <v>26.12297745487443</v>
      </c>
      <c r="Y12" s="73">
        <v>9.3208848417198169</v>
      </c>
      <c r="Z12" s="75">
        <v>9.3208848417198169</v>
      </c>
      <c r="AA12" s="15">
        <v>8</v>
      </c>
      <c r="AB12" s="11" t="s">
        <v>37</v>
      </c>
      <c r="AC12" s="59">
        <v>64</v>
      </c>
    </row>
    <row r="13" spans="1:29" x14ac:dyDescent="0.15">
      <c r="A13" s="11" t="s">
        <v>39</v>
      </c>
      <c r="B13" s="12" t="s">
        <v>40</v>
      </c>
      <c r="C13" s="13">
        <v>55.778068311815652</v>
      </c>
      <c r="D13" s="13">
        <v>60.150597479129154</v>
      </c>
      <c r="E13" s="13" t="s">
        <v>22</v>
      </c>
      <c r="F13" s="13" t="s">
        <v>22</v>
      </c>
      <c r="G13" s="13" t="s">
        <v>22</v>
      </c>
      <c r="H13" s="13" t="s">
        <v>22</v>
      </c>
      <c r="I13" s="13" t="s">
        <v>22</v>
      </c>
      <c r="J13" s="13" t="s">
        <v>22</v>
      </c>
      <c r="K13" s="13" t="s">
        <v>22</v>
      </c>
      <c r="L13" s="13" t="s">
        <v>22</v>
      </c>
      <c r="M13" s="13">
        <v>48.255961510874727</v>
      </c>
      <c r="N13" s="13">
        <v>98.091229275835417</v>
      </c>
      <c r="O13" s="13" t="s">
        <v>22</v>
      </c>
      <c r="P13" s="13">
        <v>85.058531015569145</v>
      </c>
      <c r="Q13" s="13">
        <v>57.005480499617647</v>
      </c>
      <c r="R13" s="13">
        <v>62.29594423320659</v>
      </c>
      <c r="S13" s="13">
        <v>63.934094522329822</v>
      </c>
      <c r="T13" s="13">
        <v>67.121767521983855</v>
      </c>
      <c r="U13" s="13">
        <v>69.303458734895557</v>
      </c>
      <c r="V13" s="13">
        <v>63.619853588212159</v>
      </c>
      <c r="W13" s="13">
        <v>58.673714864522665</v>
      </c>
      <c r="X13" s="13" t="s">
        <v>22</v>
      </c>
      <c r="Y13" s="73" t="s">
        <v>22</v>
      </c>
      <c r="Z13" s="75" t="s">
        <v>22</v>
      </c>
      <c r="AA13" s="15">
        <v>9</v>
      </c>
      <c r="AB13" s="11" t="s">
        <v>39</v>
      </c>
      <c r="AC13" s="21"/>
    </row>
    <row r="14" spans="1:29" x14ac:dyDescent="0.15">
      <c r="A14" s="11" t="s">
        <v>41</v>
      </c>
      <c r="B14" s="12" t="s">
        <v>42</v>
      </c>
      <c r="C14" s="13" t="s">
        <v>22</v>
      </c>
      <c r="D14" s="13" t="s">
        <v>22</v>
      </c>
      <c r="E14" s="13" t="s">
        <v>22</v>
      </c>
      <c r="F14" s="13" t="s">
        <v>22</v>
      </c>
      <c r="G14" s="13" t="s">
        <v>22</v>
      </c>
      <c r="H14" s="13" t="s">
        <v>22</v>
      </c>
      <c r="I14" s="13" t="s">
        <v>22</v>
      </c>
      <c r="J14" s="13" t="s">
        <v>22</v>
      </c>
      <c r="K14" s="13" t="s">
        <v>22</v>
      </c>
      <c r="L14" s="13" t="s">
        <v>22</v>
      </c>
      <c r="M14" s="13" t="s">
        <v>22</v>
      </c>
      <c r="N14" s="13" t="s">
        <v>22</v>
      </c>
      <c r="O14" s="13" t="s">
        <v>22</v>
      </c>
      <c r="P14" s="13" t="s">
        <v>22</v>
      </c>
      <c r="Q14" s="13">
        <v>0.72933579729209841</v>
      </c>
      <c r="R14" s="13">
        <v>0.9459056745523301</v>
      </c>
      <c r="S14" s="13">
        <v>2.5956789078873923</v>
      </c>
      <c r="T14" s="13" t="s">
        <v>22</v>
      </c>
      <c r="U14" s="13" t="s">
        <v>22</v>
      </c>
      <c r="V14" s="13" t="s">
        <v>22</v>
      </c>
      <c r="W14" s="13" t="s">
        <v>22</v>
      </c>
      <c r="X14" s="13">
        <v>4.062792825886623</v>
      </c>
      <c r="Y14" s="73">
        <v>3.4297175635143757</v>
      </c>
      <c r="Z14" s="75">
        <v>3.4297175635143757</v>
      </c>
      <c r="AA14" s="15">
        <v>10</v>
      </c>
      <c r="AB14" s="11" t="s">
        <v>41</v>
      </c>
      <c r="AC14" s="59">
        <v>70</v>
      </c>
    </row>
    <row r="15" spans="1:29" x14ac:dyDescent="0.15">
      <c r="A15" s="11" t="s">
        <v>43</v>
      </c>
      <c r="B15" s="12" t="s">
        <v>44</v>
      </c>
      <c r="C15" s="13">
        <v>77.063484098775305</v>
      </c>
      <c r="D15" s="13">
        <v>70.050983249873795</v>
      </c>
      <c r="E15" s="13">
        <v>49.367127135180858</v>
      </c>
      <c r="F15" s="13">
        <v>54.56213543536569</v>
      </c>
      <c r="G15" s="13">
        <v>74.007727967241337</v>
      </c>
      <c r="H15" s="13">
        <v>74.791293527923372</v>
      </c>
      <c r="I15" s="13">
        <v>97.038182633126496</v>
      </c>
      <c r="J15" s="13">
        <v>81.871904907070316</v>
      </c>
      <c r="K15" s="13">
        <v>32.323460470183008</v>
      </c>
      <c r="L15" s="13">
        <v>53.754027494451151</v>
      </c>
      <c r="M15" s="13">
        <v>55.819408659309843</v>
      </c>
      <c r="N15" s="13">
        <v>43.819520153319949</v>
      </c>
      <c r="O15" s="13">
        <v>60.367913221715241</v>
      </c>
      <c r="P15" s="13">
        <v>71.738603973999517</v>
      </c>
      <c r="Q15" s="13">
        <v>70.700918677138532</v>
      </c>
      <c r="R15" s="13">
        <v>89.665689286863625</v>
      </c>
      <c r="S15" s="13">
        <v>79.431603797363834</v>
      </c>
      <c r="T15" s="13">
        <v>87.077216126262726</v>
      </c>
      <c r="U15" s="13">
        <v>59.100698397545962</v>
      </c>
      <c r="V15" s="13" t="s">
        <v>22</v>
      </c>
      <c r="W15" s="13" t="s">
        <v>22</v>
      </c>
      <c r="X15" s="13" t="s">
        <v>22</v>
      </c>
      <c r="Y15" s="73" t="s">
        <v>22</v>
      </c>
      <c r="Z15" s="75" t="s">
        <v>22</v>
      </c>
      <c r="AA15" s="15">
        <v>11</v>
      </c>
      <c r="AB15" s="11" t="s">
        <v>43</v>
      </c>
      <c r="AC15" s="21"/>
    </row>
    <row r="16" spans="1:29" x14ac:dyDescent="0.15">
      <c r="A16" s="11" t="s">
        <v>45</v>
      </c>
      <c r="B16" s="12" t="s">
        <v>46</v>
      </c>
      <c r="C16" s="13">
        <v>61.662786163744286</v>
      </c>
      <c r="D16" s="13">
        <v>69.501747460863157</v>
      </c>
      <c r="E16" s="13">
        <v>54.683142556133404</v>
      </c>
      <c r="F16" s="13">
        <v>69.286580158962394</v>
      </c>
      <c r="G16" s="13">
        <v>41.23885126841175</v>
      </c>
      <c r="H16" s="13">
        <v>43.646685302136184</v>
      </c>
      <c r="I16" s="13">
        <v>44.002766927083329</v>
      </c>
      <c r="J16" s="13">
        <v>40.359243387025266</v>
      </c>
      <c r="K16" s="13">
        <v>27.397277936962748</v>
      </c>
      <c r="L16" s="13">
        <v>20.435546875</v>
      </c>
      <c r="M16" s="13">
        <v>23.13578995696151</v>
      </c>
      <c r="N16" s="13">
        <v>19.521627147598387</v>
      </c>
      <c r="O16" s="13">
        <v>23.312263608410415</v>
      </c>
      <c r="P16" s="13">
        <v>22.688762149391348</v>
      </c>
      <c r="Q16" s="13">
        <v>24.96855310611744</v>
      </c>
      <c r="R16" s="13">
        <v>27.8005650577553</v>
      </c>
      <c r="S16" s="13">
        <v>36.545814162828769</v>
      </c>
      <c r="T16" s="13">
        <v>38.06594387590804</v>
      </c>
      <c r="U16" s="13">
        <v>33.119396864949891</v>
      </c>
      <c r="V16" s="13">
        <v>39.944958317982241</v>
      </c>
      <c r="W16" s="13">
        <v>3.2001640156657034</v>
      </c>
      <c r="X16" s="13">
        <v>3.43753507688854</v>
      </c>
      <c r="Y16" s="73">
        <v>2.743175192154784</v>
      </c>
      <c r="Z16" s="75">
        <v>2.743175192154784</v>
      </c>
      <c r="AA16" s="15">
        <v>12</v>
      </c>
      <c r="AB16" s="11" t="s">
        <v>45</v>
      </c>
      <c r="AC16" s="59">
        <v>72</v>
      </c>
    </row>
    <row r="17" spans="1:29" x14ac:dyDescent="0.15">
      <c r="A17" s="11" t="s">
        <v>47</v>
      </c>
      <c r="B17" s="12" t="s">
        <v>48</v>
      </c>
      <c r="C17" s="13">
        <v>16.889328459342586</v>
      </c>
      <c r="D17" s="13" t="s">
        <v>22</v>
      </c>
      <c r="E17" s="13" t="s">
        <v>22</v>
      </c>
      <c r="F17" s="13" t="s">
        <v>22</v>
      </c>
      <c r="G17" s="13" t="s">
        <v>22</v>
      </c>
      <c r="H17" s="13" t="s">
        <v>22</v>
      </c>
      <c r="I17" s="13" t="s">
        <v>22</v>
      </c>
      <c r="J17" s="13" t="s">
        <v>22</v>
      </c>
      <c r="K17" s="13" t="s">
        <v>22</v>
      </c>
      <c r="L17" s="13" t="s">
        <v>22</v>
      </c>
      <c r="M17" s="13" t="s">
        <v>22</v>
      </c>
      <c r="N17" s="13" t="s">
        <v>22</v>
      </c>
      <c r="O17" s="13" t="s">
        <v>22</v>
      </c>
      <c r="P17" s="13" t="s">
        <v>22</v>
      </c>
      <c r="Q17" s="13" t="s">
        <v>22</v>
      </c>
      <c r="R17" s="13" t="s">
        <v>22</v>
      </c>
      <c r="S17" s="13" t="s">
        <v>22</v>
      </c>
      <c r="T17" s="13" t="s">
        <v>22</v>
      </c>
      <c r="U17" s="13">
        <v>23.685729548956953</v>
      </c>
      <c r="V17" s="13">
        <v>21.291279720179638</v>
      </c>
      <c r="W17" s="13">
        <v>22.029784586276392</v>
      </c>
      <c r="X17" s="13">
        <v>16.859416236994051</v>
      </c>
      <c r="Y17" s="73">
        <v>152.41539653731874</v>
      </c>
      <c r="Z17" s="75">
        <v>152.41539653731874</v>
      </c>
      <c r="AA17" s="15">
        <v>13</v>
      </c>
      <c r="AB17" s="11" t="s">
        <v>47</v>
      </c>
      <c r="AC17" s="59">
        <v>8</v>
      </c>
    </row>
    <row r="18" spans="1:29" x14ac:dyDescent="0.15">
      <c r="A18" s="11" t="s">
        <v>49</v>
      </c>
      <c r="B18" s="12" t="s">
        <v>50</v>
      </c>
      <c r="C18" s="13">
        <v>34.503458696595231</v>
      </c>
      <c r="D18" s="13">
        <v>33.257687979909306</v>
      </c>
      <c r="E18" s="13">
        <v>24.865183439903888</v>
      </c>
      <c r="F18" s="13">
        <v>42.018248059528204</v>
      </c>
      <c r="G18" s="13">
        <v>49.357806616413015</v>
      </c>
      <c r="H18" s="13">
        <v>53.233385587765191</v>
      </c>
      <c r="I18" s="13">
        <v>64.123368595250113</v>
      </c>
      <c r="J18" s="13">
        <v>98.038584759034691</v>
      </c>
      <c r="K18" s="13">
        <v>34.906611758364292</v>
      </c>
      <c r="L18" s="13">
        <v>80.218988413539577</v>
      </c>
      <c r="M18" s="13">
        <v>69.971896457704588</v>
      </c>
      <c r="N18" s="13">
        <v>46.97487935684476</v>
      </c>
      <c r="O18" s="13">
        <v>49.790409571907631</v>
      </c>
      <c r="P18" s="13">
        <v>41.266874320996493</v>
      </c>
      <c r="Q18" s="13">
        <v>34.359901277591291</v>
      </c>
      <c r="R18" s="13">
        <v>27.218443428618126</v>
      </c>
      <c r="S18" s="13">
        <v>42.24322944660878</v>
      </c>
      <c r="T18" s="13">
        <v>46.266448777285603</v>
      </c>
      <c r="U18" s="13">
        <v>47.827647627192967</v>
      </c>
      <c r="V18" s="13">
        <v>63.383823520194596</v>
      </c>
      <c r="W18" s="13">
        <v>66.958165308928713</v>
      </c>
      <c r="X18" s="13">
        <v>49.458378556356436</v>
      </c>
      <c r="Y18" s="73">
        <v>41.373868360063526</v>
      </c>
      <c r="Z18" s="75">
        <v>41.373868360063526</v>
      </c>
      <c r="AA18" s="15">
        <v>14</v>
      </c>
      <c r="AB18" s="11" t="s">
        <v>49</v>
      </c>
      <c r="AC18" s="59">
        <v>34</v>
      </c>
    </row>
    <row r="19" spans="1:29" x14ac:dyDescent="0.15">
      <c r="A19" s="11" t="s">
        <v>51</v>
      </c>
      <c r="B19" s="12" t="s">
        <v>52</v>
      </c>
      <c r="C19" s="13">
        <v>0.97455907278537723</v>
      </c>
      <c r="D19" s="13">
        <v>0.57954886175637743</v>
      </c>
      <c r="E19" s="13">
        <v>4.3994273660829908</v>
      </c>
      <c r="F19" s="13">
        <v>8.3004184770250671</v>
      </c>
      <c r="G19" s="13">
        <v>10.719387985650064</v>
      </c>
      <c r="H19" s="13">
        <v>17.0266103826171</v>
      </c>
      <c r="I19" s="13">
        <v>30.031439449175501</v>
      </c>
      <c r="J19" s="13">
        <v>48.764998530266126</v>
      </c>
      <c r="K19" s="13">
        <v>16.300125690939112</v>
      </c>
      <c r="L19" s="13">
        <v>16.633098303839642</v>
      </c>
      <c r="M19" s="13">
        <v>14.531570050736972</v>
      </c>
      <c r="N19" s="13">
        <v>14.294549717997796</v>
      </c>
      <c r="O19" s="13" t="s">
        <v>22</v>
      </c>
      <c r="P19" s="13" t="s">
        <v>22</v>
      </c>
      <c r="Q19" s="13" t="s">
        <v>22</v>
      </c>
      <c r="R19" s="13" t="s">
        <v>22</v>
      </c>
      <c r="S19" s="13" t="s">
        <v>22</v>
      </c>
      <c r="T19" s="13" t="s">
        <v>22</v>
      </c>
      <c r="U19" s="13">
        <v>23.583590196534111</v>
      </c>
      <c r="V19" s="13">
        <v>23.228550137348961</v>
      </c>
      <c r="W19" s="13">
        <v>25.168129158326757</v>
      </c>
      <c r="X19" s="13">
        <v>20.257196045800079</v>
      </c>
      <c r="Y19" s="73">
        <v>17.382684860671578</v>
      </c>
      <c r="Z19" s="75">
        <v>17.382684860671578</v>
      </c>
      <c r="AA19" s="15">
        <v>15</v>
      </c>
      <c r="AB19" s="11" t="s">
        <v>51</v>
      </c>
      <c r="AC19" s="59">
        <v>54</v>
      </c>
    </row>
    <row r="20" spans="1:29" x14ac:dyDescent="0.15">
      <c r="A20" s="11" t="s">
        <v>53</v>
      </c>
      <c r="B20" s="12" t="s">
        <v>54</v>
      </c>
      <c r="C20" s="13">
        <v>103.50014158813738</v>
      </c>
      <c r="D20" s="13">
        <v>83.258604794436167</v>
      </c>
      <c r="E20" s="13">
        <v>116.83145704108364</v>
      </c>
      <c r="F20" s="13">
        <v>101.64034579786123</v>
      </c>
      <c r="G20" s="13">
        <v>114.69067261949324</v>
      </c>
      <c r="H20" s="13">
        <v>126.34674756822197</v>
      </c>
      <c r="I20" s="13">
        <v>128.91332184683151</v>
      </c>
      <c r="J20" s="13">
        <v>148.86436343160125</v>
      </c>
      <c r="K20" s="13">
        <v>66.558832693839605</v>
      </c>
      <c r="L20" s="13">
        <v>122.02830201166653</v>
      </c>
      <c r="M20" s="13">
        <v>134.24451997318045</v>
      </c>
      <c r="N20" s="13">
        <v>106.66612193306067</v>
      </c>
      <c r="O20" s="13">
        <v>112.6674329692184</v>
      </c>
      <c r="P20" s="13">
        <v>114.47117520068196</v>
      </c>
      <c r="Q20" s="13">
        <v>116.04157945785477</v>
      </c>
      <c r="R20" s="13">
        <v>102.37007869139583</v>
      </c>
      <c r="S20" s="13">
        <v>130.46659658273089</v>
      </c>
      <c r="T20" s="13">
        <v>143.52205348246918</v>
      </c>
      <c r="U20" s="13">
        <v>112.32075119960653</v>
      </c>
      <c r="V20" s="13">
        <v>138.15815488344973</v>
      </c>
      <c r="W20" s="13">
        <v>159.53850525635343</v>
      </c>
      <c r="X20" s="13">
        <v>162.59938195603277</v>
      </c>
      <c r="Y20" s="73">
        <v>126.98315142410483</v>
      </c>
      <c r="Z20" s="75">
        <v>126.98315142410483</v>
      </c>
      <c r="AA20" s="15">
        <v>16</v>
      </c>
      <c r="AB20" s="11" t="s">
        <v>53</v>
      </c>
      <c r="AC20" s="59">
        <v>10</v>
      </c>
    </row>
    <row r="21" spans="1:29" x14ac:dyDescent="0.15">
      <c r="A21" s="11" t="s">
        <v>55</v>
      </c>
      <c r="B21" s="12" t="s">
        <v>56</v>
      </c>
      <c r="C21" s="13" t="s">
        <v>22</v>
      </c>
      <c r="D21" s="13" t="s">
        <v>22</v>
      </c>
      <c r="E21" s="13" t="s">
        <v>22</v>
      </c>
      <c r="F21" s="13" t="s">
        <v>22</v>
      </c>
      <c r="G21" s="13" t="s">
        <v>22</v>
      </c>
      <c r="H21" s="13" t="s">
        <v>22</v>
      </c>
      <c r="I21" s="13">
        <v>3.7616466044394503</v>
      </c>
      <c r="J21" s="13">
        <v>3.6943512605915796</v>
      </c>
      <c r="K21" s="13">
        <v>3.4671122416529858</v>
      </c>
      <c r="L21" s="13">
        <v>3.9470169569010927</v>
      </c>
      <c r="M21" s="13">
        <v>5.7255015010881571</v>
      </c>
      <c r="N21" s="13">
        <v>54.368376836665433</v>
      </c>
      <c r="O21" s="13">
        <v>46.756184682865161</v>
      </c>
      <c r="P21" s="13" t="s">
        <v>22</v>
      </c>
      <c r="Q21" s="13" t="s">
        <v>22</v>
      </c>
      <c r="R21" s="13">
        <v>6.7038825173819916</v>
      </c>
      <c r="S21" s="13" t="s">
        <v>22</v>
      </c>
      <c r="T21" s="13" t="s">
        <v>22</v>
      </c>
      <c r="U21" s="13">
        <v>7.9174660400919734</v>
      </c>
      <c r="V21" s="13">
        <v>6.3792762653601311</v>
      </c>
      <c r="W21" s="13">
        <v>11.409497607523328</v>
      </c>
      <c r="X21" s="13" t="s">
        <v>22</v>
      </c>
      <c r="Y21" s="73" t="s">
        <v>22</v>
      </c>
      <c r="Z21" s="75" t="s">
        <v>22</v>
      </c>
      <c r="AA21" s="15">
        <v>17</v>
      </c>
      <c r="AB21" s="11" t="s">
        <v>55</v>
      </c>
      <c r="AC21" s="21"/>
    </row>
    <row r="22" spans="1:29" x14ac:dyDescent="0.15">
      <c r="A22" s="11" t="s">
        <v>57</v>
      </c>
      <c r="B22" s="12" t="s">
        <v>58</v>
      </c>
      <c r="C22" s="13">
        <v>3.9610519736842105</v>
      </c>
      <c r="D22" s="13">
        <v>7.2855258660508087</v>
      </c>
      <c r="E22" s="13">
        <v>3.9893937921727392</v>
      </c>
      <c r="F22" s="13">
        <v>3.1006874860832778</v>
      </c>
      <c r="G22" s="13">
        <v>2.1546374143835618</v>
      </c>
      <c r="H22" s="13">
        <v>6.0872708547888781</v>
      </c>
      <c r="I22" s="13">
        <v>15.292616276858716</v>
      </c>
      <c r="J22" s="13" t="s">
        <v>22</v>
      </c>
      <c r="K22" s="13" t="s">
        <v>22</v>
      </c>
      <c r="L22" s="13" t="s">
        <v>22</v>
      </c>
      <c r="M22" s="13" t="s">
        <v>22</v>
      </c>
      <c r="N22" s="13" t="s">
        <v>22</v>
      </c>
      <c r="O22" s="13" t="s">
        <v>22</v>
      </c>
      <c r="P22" s="13" t="s">
        <v>22</v>
      </c>
      <c r="Q22" s="13" t="s">
        <v>22</v>
      </c>
      <c r="R22" s="13" t="s">
        <v>22</v>
      </c>
      <c r="S22" s="13" t="s">
        <v>22</v>
      </c>
      <c r="T22" s="13" t="s">
        <v>22</v>
      </c>
      <c r="U22" s="13" t="s">
        <v>22</v>
      </c>
      <c r="V22" s="13" t="s">
        <v>22</v>
      </c>
      <c r="W22" s="13" t="s">
        <v>22</v>
      </c>
      <c r="X22" s="13" t="s">
        <v>22</v>
      </c>
      <c r="Y22" s="73" t="s">
        <v>22</v>
      </c>
      <c r="Z22" s="75" t="s">
        <v>22</v>
      </c>
      <c r="AA22" s="15">
        <v>18</v>
      </c>
      <c r="AB22" s="11" t="s">
        <v>57</v>
      </c>
      <c r="AC22" s="21"/>
    </row>
    <row r="23" spans="1:29" x14ac:dyDescent="0.15">
      <c r="A23" s="11" t="s">
        <v>59</v>
      </c>
      <c r="B23" s="12" t="s">
        <v>60</v>
      </c>
      <c r="C23" s="13">
        <v>77.101049527417487</v>
      </c>
      <c r="D23" s="13">
        <v>78.672615991604019</v>
      </c>
      <c r="E23" s="13">
        <v>70.91393517055289</v>
      </c>
      <c r="F23" s="13">
        <v>113.1167368163384</v>
      </c>
      <c r="G23" s="13">
        <v>118.01474307668138</v>
      </c>
      <c r="H23" s="13">
        <v>111.61069874938573</v>
      </c>
      <c r="I23" s="13">
        <v>113.3741493576108</v>
      </c>
      <c r="J23" s="13">
        <v>123.43260590695306</v>
      </c>
      <c r="K23" s="13">
        <v>73.269550085119079</v>
      </c>
      <c r="L23" s="13">
        <v>134.3201827260358</v>
      </c>
      <c r="M23" s="13">
        <v>157.47384278407509</v>
      </c>
      <c r="N23" s="13">
        <v>107.52100895822684</v>
      </c>
      <c r="O23" s="13">
        <v>117.33939707746845</v>
      </c>
      <c r="P23" s="13">
        <v>95.585739522942802</v>
      </c>
      <c r="Q23" s="13">
        <v>89.861531356295799</v>
      </c>
      <c r="R23" s="13">
        <v>78.511742888583754</v>
      </c>
      <c r="S23" s="13">
        <v>85.215227736588773</v>
      </c>
      <c r="T23" s="13">
        <v>106.70693264216841</v>
      </c>
      <c r="U23" s="13">
        <v>85.48799212152764</v>
      </c>
      <c r="V23" s="13">
        <v>146.29753315871122</v>
      </c>
      <c r="W23" s="13">
        <v>145.16693873201007</v>
      </c>
      <c r="X23" s="13">
        <v>81.977949530214204</v>
      </c>
      <c r="Y23" s="73">
        <v>94.753648585994327</v>
      </c>
      <c r="Z23" s="75">
        <v>94.753648585994327</v>
      </c>
      <c r="AA23" s="15">
        <v>19</v>
      </c>
      <c r="AB23" s="11" t="s">
        <v>59</v>
      </c>
      <c r="AC23" s="59">
        <v>17</v>
      </c>
    </row>
    <row r="24" spans="1:29" x14ac:dyDescent="0.15">
      <c r="A24" s="45" t="s">
        <v>61</v>
      </c>
      <c r="B24" s="12" t="s">
        <v>62</v>
      </c>
      <c r="C24" s="13" t="s">
        <v>22</v>
      </c>
      <c r="D24" s="13" t="s">
        <v>22</v>
      </c>
      <c r="E24" s="13" t="s">
        <v>22</v>
      </c>
      <c r="F24" s="13">
        <v>30.897113857877734</v>
      </c>
      <c r="G24" s="13">
        <v>22.897230667911973</v>
      </c>
      <c r="H24" s="13">
        <v>17.579137336469206</v>
      </c>
      <c r="I24" s="13">
        <v>41.620838803381268</v>
      </c>
      <c r="J24" s="13">
        <v>126.15360548353448</v>
      </c>
      <c r="K24" s="13">
        <v>38.716883914917972</v>
      </c>
      <c r="L24" s="13">
        <v>70.038588634653252</v>
      </c>
      <c r="M24" s="13">
        <v>66.169105025450506</v>
      </c>
      <c r="N24" s="13">
        <v>45.184236763744366</v>
      </c>
      <c r="O24" s="13">
        <v>43.334455061557271</v>
      </c>
      <c r="P24" s="13">
        <v>41.263835853505022</v>
      </c>
      <c r="Q24" s="13">
        <v>57.323049478523757</v>
      </c>
      <c r="R24" s="13">
        <v>74.022199214565177</v>
      </c>
      <c r="S24" s="13">
        <v>65.169891588180121</v>
      </c>
      <c r="T24" s="13">
        <v>70.762953188993521</v>
      </c>
      <c r="U24" s="13">
        <v>45.519407718793673</v>
      </c>
      <c r="V24" s="13">
        <v>60.010721636071295</v>
      </c>
      <c r="W24" s="13">
        <v>83.585104246932602</v>
      </c>
      <c r="X24" s="13">
        <v>81.016127237506439</v>
      </c>
      <c r="Y24" s="73">
        <v>63.849226754180002</v>
      </c>
      <c r="Z24" s="75">
        <v>63.849226754180002</v>
      </c>
      <c r="AA24" s="15">
        <v>20</v>
      </c>
      <c r="AB24" s="45" t="s">
        <v>61</v>
      </c>
      <c r="AC24" s="59">
        <v>25</v>
      </c>
    </row>
    <row r="25" spans="1:29" x14ac:dyDescent="0.15">
      <c r="A25" s="11" t="s">
        <v>63</v>
      </c>
      <c r="B25" s="12" t="s">
        <v>64</v>
      </c>
      <c r="C25" s="13" t="s">
        <v>22</v>
      </c>
      <c r="D25" s="13" t="s">
        <v>22</v>
      </c>
      <c r="E25" s="13" t="s">
        <v>22</v>
      </c>
      <c r="F25" s="13" t="s">
        <v>22</v>
      </c>
      <c r="G25" s="13" t="s">
        <v>22</v>
      </c>
      <c r="H25" s="13">
        <v>34.68449608629426</v>
      </c>
      <c r="I25" s="13">
        <v>34.738421490468276</v>
      </c>
      <c r="J25" s="13">
        <v>49.438091923399327</v>
      </c>
      <c r="K25" s="13">
        <v>36.171009786404063</v>
      </c>
      <c r="L25" s="13">
        <v>60.446822441380263</v>
      </c>
      <c r="M25" s="13">
        <v>72.775848804479281</v>
      </c>
      <c r="N25" s="13">
        <v>60.094292839766325</v>
      </c>
      <c r="O25" s="13">
        <v>70.706102610781599</v>
      </c>
      <c r="P25" s="13">
        <v>53.048048567728578</v>
      </c>
      <c r="Q25" s="13">
        <v>38.491592506045983</v>
      </c>
      <c r="R25" s="13">
        <v>29.287115686509395</v>
      </c>
      <c r="S25" s="13">
        <v>36.721343295542511</v>
      </c>
      <c r="T25" s="13">
        <v>38.951629584639377</v>
      </c>
      <c r="U25" s="13">
        <v>31.073888002808808</v>
      </c>
      <c r="V25" s="13">
        <v>40.875331896249094</v>
      </c>
      <c r="W25" s="13">
        <v>39.353997213307252</v>
      </c>
      <c r="X25" s="13">
        <v>28.426411875652548</v>
      </c>
      <c r="Y25" s="73">
        <v>19.909222107988921</v>
      </c>
      <c r="Z25" s="75">
        <v>19.909222107988921</v>
      </c>
      <c r="AA25" s="15">
        <v>21</v>
      </c>
      <c r="AB25" s="11" t="s">
        <v>63</v>
      </c>
      <c r="AC25" s="59">
        <v>51</v>
      </c>
    </row>
    <row r="26" spans="1:29" x14ac:dyDescent="0.15">
      <c r="A26" s="11" t="s">
        <v>65</v>
      </c>
      <c r="B26" s="12" t="s">
        <v>66</v>
      </c>
      <c r="C26" s="13" t="s">
        <v>22</v>
      </c>
      <c r="D26" s="13" t="s">
        <v>22</v>
      </c>
      <c r="E26" s="13" t="s">
        <v>22</v>
      </c>
      <c r="F26" s="13">
        <v>3.0135318272309966</v>
      </c>
      <c r="G26" s="13">
        <v>8.3731874928086256</v>
      </c>
      <c r="H26" s="13">
        <v>7.5358861460386564</v>
      </c>
      <c r="I26" s="13">
        <v>8.2754359928494967</v>
      </c>
      <c r="J26" s="13">
        <v>8.1154707771132344</v>
      </c>
      <c r="K26" s="13">
        <v>6.1857859264217243</v>
      </c>
      <c r="L26" s="13">
        <v>4.7762103851317743</v>
      </c>
      <c r="M26" s="13">
        <v>3.8368909943345977</v>
      </c>
      <c r="N26" s="13">
        <v>3.5040421301508737</v>
      </c>
      <c r="O26" s="13" t="s">
        <v>22</v>
      </c>
      <c r="P26" s="13">
        <v>3.8272476433366593</v>
      </c>
      <c r="Q26" s="13">
        <v>4.9049137597389061</v>
      </c>
      <c r="R26" s="13">
        <v>4.1698084788088545</v>
      </c>
      <c r="S26" s="13">
        <v>4.9582799933699331</v>
      </c>
      <c r="T26" s="13">
        <v>4.975143397182558</v>
      </c>
      <c r="U26" s="13">
        <v>3.8467056284223693</v>
      </c>
      <c r="V26" s="13">
        <v>3.4421455821983007</v>
      </c>
      <c r="W26" s="13">
        <v>3.0471374137216318</v>
      </c>
      <c r="X26" s="13">
        <v>3.1419907596942109</v>
      </c>
      <c r="Y26" s="73">
        <v>3.2234880349504493</v>
      </c>
      <c r="Z26" s="75">
        <v>3.2234880349504493</v>
      </c>
      <c r="AA26" s="15">
        <v>22</v>
      </c>
      <c r="AB26" s="11" t="s">
        <v>65</v>
      </c>
      <c r="AC26" s="59">
        <v>71</v>
      </c>
    </row>
    <row r="27" spans="1:29" x14ac:dyDescent="0.15">
      <c r="A27" s="11" t="s">
        <v>67</v>
      </c>
      <c r="B27" s="12" t="s">
        <v>68</v>
      </c>
      <c r="C27" s="13">
        <v>2.6320561481837315</v>
      </c>
      <c r="D27" s="13">
        <v>5.8548397221492374</v>
      </c>
      <c r="E27" s="13">
        <v>7.2819435351985584</v>
      </c>
      <c r="F27" s="13">
        <v>7.7645825095224055</v>
      </c>
      <c r="G27" s="13">
        <v>8.8583964483513711</v>
      </c>
      <c r="H27" s="13">
        <v>9.7034483797778144</v>
      </c>
      <c r="I27" s="13">
        <v>16.436027353047301</v>
      </c>
      <c r="J27" s="13">
        <v>28.877412181388095</v>
      </c>
      <c r="K27" s="13">
        <v>20.798579814686583</v>
      </c>
      <c r="L27" s="13">
        <v>18.072900391100681</v>
      </c>
      <c r="M27" s="13">
        <v>20.489056849589275</v>
      </c>
      <c r="N27" s="13">
        <v>17.135361507303941</v>
      </c>
      <c r="O27" s="13" t="s">
        <v>22</v>
      </c>
      <c r="P27" s="13">
        <v>27.639815034845881</v>
      </c>
      <c r="Q27" s="13">
        <v>23.975592513223919</v>
      </c>
      <c r="R27" s="13">
        <v>27.268424293354215</v>
      </c>
      <c r="S27" s="13">
        <v>25.540654690821281</v>
      </c>
      <c r="T27" s="13">
        <v>23.776695231831404</v>
      </c>
      <c r="U27" s="13">
        <v>14.444557358359711</v>
      </c>
      <c r="V27" s="13">
        <v>13.523097788416219</v>
      </c>
      <c r="W27" s="13">
        <v>11.640310817622664</v>
      </c>
      <c r="X27" s="13" t="s">
        <v>22</v>
      </c>
      <c r="Y27" s="73" t="s">
        <v>22</v>
      </c>
      <c r="Z27" s="75" t="s">
        <v>22</v>
      </c>
      <c r="AA27" s="15">
        <v>23</v>
      </c>
      <c r="AB27" s="11" t="s">
        <v>67</v>
      </c>
      <c r="AC27" s="21"/>
    </row>
    <row r="28" spans="1:29" x14ac:dyDescent="0.15">
      <c r="A28" s="11" t="s">
        <v>69</v>
      </c>
      <c r="B28" s="12" t="s">
        <v>70</v>
      </c>
      <c r="C28" s="13">
        <v>12.40306747128426</v>
      </c>
      <c r="D28" s="13">
        <v>13.560491270166718</v>
      </c>
      <c r="E28" s="13">
        <v>30.30867595173158</v>
      </c>
      <c r="F28" s="13">
        <v>17.375575130550146</v>
      </c>
      <c r="G28" s="13">
        <v>26.182225222760664</v>
      </c>
      <c r="H28" s="13">
        <v>28.690937332303356</v>
      </c>
      <c r="I28" s="13">
        <v>58.477196868124793</v>
      </c>
      <c r="J28" s="13">
        <v>118.38153924215629</v>
      </c>
      <c r="K28" s="13">
        <v>39.589640247803224</v>
      </c>
      <c r="L28" s="13">
        <v>42.874554188372407</v>
      </c>
      <c r="M28" s="13">
        <v>43.516453846448222</v>
      </c>
      <c r="N28" s="13">
        <v>35.957483915306376</v>
      </c>
      <c r="O28" s="13" t="s">
        <v>22</v>
      </c>
      <c r="P28" s="13">
        <v>36.114229187461362</v>
      </c>
      <c r="Q28" s="13">
        <v>33.76488338715378</v>
      </c>
      <c r="R28" s="13">
        <v>36.208077527992813</v>
      </c>
      <c r="S28" s="13">
        <v>38.430131025458934</v>
      </c>
      <c r="T28" s="13">
        <v>40.606706705375601</v>
      </c>
      <c r="U28" s="13">
        <v>33.560069104115364</v>
      </c>
      <c r="V28" s="13">
        <v>36.535142178229314</v>
      </c>
      <c r="W28" s="13">
        <v>38.486808351436267</v>
      </c>
      <c r="X28" s="13">
        <v>30.37531031613166</v>
      </c>
      <c r="Y28" s="73">
        <v>27.004855575470049</v>
      </c>
      <c r="Z28" s="75">
        <v>27.004855575470049</v>
      </c>
      <c r="AA28" s="15">
        <v>24</v>
      </c>
      <c r="AB28" s="11" t="s">
        <v>69</v>
      </c>
      <c r="AC28" s="59">
        <v>41</v>
      </c>
    </row>
    <row r="29" spans="1:29" x14ac:dyDescent="0.15">
      <c r="A29" s="11" t="s">
        <v>71</v>
      </c>
      <c r="B29" s="12" t="s">
        <v>72</v>
      </c>
      <c r="C29" s="13" t="s">
        <v>22</v>
      </c>
      <c r="D29" s="13" t="s">
        <v>22</v>
      </c>
      <c r="E29" s="13" t="s">
        <v>22</v>
      </c>
      <c r="F29" s="13" t="s">
        <v>22</v>
      </c>
      <c r="G29" s="13" t="s">
        <v>22</v>
      </c>
      <c r="H29" s="13" t="s">
        <v>22</v>
      </c>
      <c r="I29" s="13">
        <v>80.497145328211502</v>
      </c>
      <c r="J29" s="13">
        <v>71.974090857255078</v>
      </c>
      <c r="K29" s="13">
        <v>28.687435274726802</v>
      </c>
      <c r="L29" s="13">
        <v>39.578781807794847</v>
      </c>
      <c r="M29" s="13">
        <v>26.559407028056814</v>
      </c>
      <c r="N29" s="13">
        <v>10.351268083429442</v>
      </c>
      <c r="O29" s="13">
        <v>7.9902570946624198</v>
      </c>
      <c r="P29" s="13">
        <v>8.8066064797451418</v>
      </c>
      <c r="Q29" s="13">
        <v>17.408023758357711</v>
      </c>
      <c r="R29" s="13">
        <v>13.568859950976181</v>
      </c>
      <c r="S29" s="13">
        <v>11.985578870136559</v>
      </c>
      <c r="T29" s="13">
        <v>12.340660553084611</v>
      </c>
      <c r="U29" s="13">
        <v>12.98212212974118</v>
      </c>
      <c r="V29" s="13">
        <v>16.51391469936155</v>
      </c>
      <c r="W29" s="13">
        <v>18.603569875733513</v>
      </c>
      <c r="X29" s="13">
        <v>19.170355056296966</v>
      </c>
      <c r="Y29" s="73">
        <v>22.333479928862012</v>
      </c>
      <c r="Z29" s="75">
        <v>22.333479928862012</v>
      </c>
      <c r="AA29" s="15">
        <v>25</v>
      </c>
      <c r="AB29" s="11" t="s">
        <v>71</v>
      </c>
      <c r="AC29" s="59">
        <v>47</v>
      </c>
    </row>
    <row r="30" spans="1:29" x14ac:dyDescent="0.15">
      <c r="A30" s="11" t="s">
        <v>73</v>
      </c>
      <c r="B30" s="12" t="s">
        <v>74</v>
      </c>
      <c r="C30" s="13">
        <v>15.763301020119524</v>
      </c>
      <c r="D30" s="13">
        <v>12.019372398634264</v>
      </c>
      <c r="E30" s="13">
        <v>12.47794280608343</v>
      </c>
      <c r="F30" s="13">
        <v>15.493713212408075</v>
      </c>
      <c r="G30" s="13">
        <v>22.444173896980619</v>
      </c>
      <c r="H30" s="13">
        <v>25.437893369706181</v>
      </c>
      <c r="I30" s="13">
        <v>28.395601568786944</v>
      </c>
      <c r="J30" s="13">
        <v>36.235047191020264</v>
      </c>
      <c r="K30" s="13">
        <v>17.275972096362473</v>
      </c>
      <c r="L30" s="13" t="s">
        <v>22</v>
      </c>
      <c r="M30" s="13" t="s">
        <v>22</v>
      </c>
      <c r="N30" s="13" t="s">
        <v>22</v>
      </c>
      <c r="O30" s="13" t="s">
        <v>22</v>
      </c>
      <c r="P30" s="13" t="s">
        <v>22</v>
      </c>
      <c r="Q30" s="13" t="s">
        <v>22</v>
      </c>
      <c r="R30" s="13" t="s">
        <v>22</v>
      </c>
      <c r="S30" s="13" t="s">
        <v>22</v>
      </c>
      <c r="T30" s="13" t="s">
        <v>22</v>
      </c>
      <c r="U30" s="13">
        <v>10.828109015765081</v>
      </c>
      <c r="V30" s="13">
        <v>10.419041627485669</v>
      </c>
      <c r="W30" s="13">
        <v>10.819655555285033</v>
      </c>
      <c r="X30" s="13">
        <v>13.296819609393179</v>
      </c>
      <c r="Y30" s="73">
        <v>9.9147781303606344</v>
      </c>
      <c r="Z30" s="75">
        <v>9.9147781303606344</v>
      </c>
      <c r="AA30" s="15">
        <v>26</v>
      </c>
      <c r="AB30" s="11" t="s">
        <v>73</v>
      </c>
      <c r="AC30" s="59">
        <v>62</v>
      </c>
    </row>
    <row r="31" spans="1:29" x14ac:dyDescent="0.15">
      <c r="A31" s="11" t="s">
        <v>75</v>
      </c>
      <c r="B31" s="12" t="s">
        <v>76</v>
      </c>
      <c r="C31" s="13">
        <v>68.116166470736999</v>
      </c>
      <c r="D31" s="13">
        <v>51.668641700001395</v>
      </c>
      <c r="E31" s="13">
        <v>42.964592414405466</v>
      </c>
      <c r="F31" s="13">
        <v>55.774035886128758</v>
      </c>
      <c r="G31" s="13">
        <v>60.209277934061234</v>
      </c>
      <c r="H31" s="13" t="s">
        <v>22</v>
      </c>
      <c r="I31" s="13" t="s">
        <v>22</v>
      </c>
      <c r="J31" s="13" t="s">
        <v>22</v>
      </c>
      <c r="K31" s="13" t="s">
        <v>22</v>
      </c>
      <c r="L31" s="13" t="s">
        <v>22</v>
      </c>
      <c r="M31" s="13" t="s">
        <v>22</v>
      </c>
      <c r="N31" s="13" t="s">
        <v>22</v>
      </c>
      <c r="O31" s="13" t="s">
        <v>22</v>
      </c>
      <c r="P31" s="13" t="s">
        <v>22</v>
      </c>
      <c r="Q31" s="13" t="s">
        <v>22</v>
      </c>
      <c r="R31" s="13" t="s">
        <v>22</v>
      </c>
      <c r="S31" s="13" t="s">
        <v>22</v>
      </c>
      <c r="T31" s="13" t="s">
        <v>22</v>
      </c>
      <c r="U31" s="13" t="s">
        <v>22</v>
      </c>
      <c r="V31" s="13" t="s">
        <v>22</v>
      </c>
      <c r="W31" s="13" t="s">
        <v>22</v>
      </c>
      <c r="X31" s="13" t="s">
        <v>22</v>
      </c>
      <c r="Y31" s="73" t="s">
        <v>22</v>
      </c>
      <c r="Z31" s="75" t="s">
        <v>22</v>
      </c>
      <c r="AA31" s="15">
        <v>27</v>
      </c>
      <c r="AB31" s="11" t="s">
        <v>75</v>
      </c>
      <c r="AC31" s="21"/>
    </row>
    <row r="32" spans="1:29" x14ac:dyDescent="0.15">
      <c r="A32" s="11" t="s">
        <v>77</v>
      </c>
      <c r="B32" s="12" t="s">
        <v>78</v>
      </c>
      <c r="C32" s="13">
        <v>4.0757834072591024</v>
      </c>
      <c r="D32" s="13" t="s">
        <v>22</v>
      </c>
      <c r="E32" s="13" t="s">
        <v>22</v>
      </c>
      <c r="F32" s="13" t="s">
        <v>22</v>
      </c>
      <c r="G32" s="13" t="s">
        <v>22</v>
      </c>
      <c r="H32" s="13" t="s">
        <v>22</v>
      </c>
      <c r="I32" s="13" t="s">
        <v>22</v>
      </c>
      <c r="J32" s="13" t="s">
        <v>22</v>
      </c>
      <c r="K32" s="13" t="s">
        <v>22</v>
      </c>
      <c r="L32" s="13" t="s">
        <v>22</v>
      </c>
      <c r="M32" s="13" t="s">
        <v>22</v>
      </c>
      <c r="N32" s="13" t="s">
        <v>22</v>
      </c>
      <c r="O32" s="13" t="s">
        <v>22</v>
      </c>
      <c r="P32" s="13" t="s">
        <v>22</v>
      </c>
      <c r="Q32" s="13" t="s">
        <v>22</v>
      </c>
      <c r="R32" s="13" t="s">
        <v>22</v>
      </c>
      <c r="S32" s="13" t="s">
        <v>22</v>
      </c>
      <c r="T32" s="13" t="s">
        <v>22</v>
      </c>
      <c r="U32" s="13" t="s">
        <v>22</v>
      </c>
      <c r="V32" s="13" t="s">
        <v>22</v>
      </c>
      <c r="W32" s="13" t="s">
        <v>22</v>
      </c>
      <c r="X32" s="13" t="s">
        <v>22</v>
      </c>
      <c r="Y32" s="73" t="s">
        <v>22</v>
      </c>
      <c r="Z32" s="75" t="s">
        <v>22</v>
      </c>
      <c r="AA32" s="15">
        <v>28</v>
      </c>
      <c r="AB32" s="11" t="s">
        <v>77</v>
      </c>
      <c r="AC32" s="21"/>
    </row>
    <row r="33" spans="1:29" x14ac:dyDescent="0.15">
      <c r="A33" s="11" t="s">
        <v>79</v>
      </c>
      <c r="B33" s="12" t="s">
        <v>80</v>
      </c>
      <c r="C33" s="13" t="s">
        <v>22</v>
      </c>
      <c r="D33" s="13" t="s">
        <v>22</v>
      </c>
      <c r="E33" s="13" t="s">
        <v>22</v>
      </c>
      <c r="F33" s="13" t="s">
        <v>22</v>
      </c>
      <c r="G33" s="13" t="s">
        <v>22</v>
      </c>
      <c r="H33" s="13" t="s">
        <v>22</v>
      </c>
      <c r="I33" s="13">
        <v>87.033236198802001</v>
      </c>
      <c r="J33" s="13">
        <v>106.77407906820623</v>
      </c>
      <c r="K33" s="13">
        <v>52.80618481295366</v>
      </c>
      <c r="L33" s="13">
        <v>48.220345749376314</v>
      </c>
      <c r="M33" s="13">
        <v>38.485441181833252</v>
      </c>
      <c r="N33" s="13">
        <v>20.699918510684849</v>
      </c>
      <c r="O33" s="13">
        <v>21.203309249417803</v>
      </c>
      <c r="P33" s="13">
        <v>21.366977128574501</v>
      </c>
      <c r="Q33" s="13">
        <v>22.933476079812205</v>
      </c>
      <c r="R33" s="13">
        <v>16.756973501370762</v>
      </c>
      <c r="S33" s="13">
        <v>10.023715134969242</v>
      </c>
      <c r="T33" s="13">
        <v>18.741174320960639</v>
      </c>
      <c r="U33" s="13">
        <v>15.996713032017487</v>
      </c>
      <c r="V33" s="13">
        <v>13.869717047891349</v>
      </c>
      <c r="W33" s="13">
        <v>10.773647163800671</v>
      </c>
      <c r="X33" s="13">
        <v>11.475085928471731</v>
      </c>
      <c r="Y33" s="73">
        <v>8.1495848517692071</v>
      </c>
      <c r="Z33" s="75">
        <v>8.1495848517692071</v>
      </c>
      <c r="AA33" s="15">
        <v>29</v>
      </c>
      <c r="AB33" s="11" t="s">
        <v>79</v>
      </c>
      <c r="AC33" s="59">
        <v>68</v>
      </c>
    </row>
    <row r="34" spans="1:29" x14ac:dyDescent="0.15">
      <c r="A34" s="11" t="s">
        <v>81</v>
      </c>
      <c r="B34" s="12" t="s">
        <v>82</v>
      </c>
      <c r="C34" s="13">
        <v>26.302348907330632</v>
      </c>
      <c r="D34" s="13">
        <v>15.74233060812295</v>
      </c>
      <c r="E34" s="13">
        <v>10.881036099491807</v>
      </c>
      <c r="F34" s="13">
        <v>10.930994044842549</v>
      </c>
      <c r="G34" s="13">
        <v>10.301998825836199</v>
      </c>
      <c r="H34" s="13" t="s">
        <v>22</v>
      </c>
      <c r="I34" s="13" t="s">
        <v>22</v>
      </c>
      <c r="J34" s="13" t="s">
        <v>22</v>
      </c>
      <c r="K34" s="13" t="s">
        <v>22</v>
      </c>
      <c r="L34" s="13" t="s">
        <v>22</v>
      </c>
      <c r="M34" s="13" t="s">
        <v>22</v>
      </c>
      <c r="N34" s="13" t="s">
        <v>22</v>
      </c>
      <c r="O34" s="13" t="s">
        <v>22</v>
      </c>
      <c r="P34" s="13" t="s">
        <v>22</v>
      </c>
      <c r="Q34" s="13" t="s">
        <v>22</v>
      </c>
      <c r="R34" s="13" t="s">
        <v>22</v>
      </c>
      <c r="S34" s="13" t="s">
        <v>22</v>
      </c>
      <c r="T34" s="13" t="s">
        <v>22</v>
      </c>
      <c r="U34" s="13" t="s">
        <v>22</v>
      </c>
      <c r="V34" s="13" t="s">
        <v>22</v>
      </c>
      <c r="W34" s="13" t="s">
        <v>22</v>
      </c>
      <c r="X34" s="13" t="s">
        <v>22</v>
      </c>
      <c r="Y34" s="73" t="s">
        <v>22</v>
      </c>
      <c r="Z34" s="75" t="s">
        <v>22</v>
      </c>
      <c r="AA34" s="15">
        <v>30</v>
      </c>
      <c r="AB34" s="11" t="s">
        <v>81</v>
      </c>
      <c r="AC34" s="21"/>
    </row>
    <row r="35" spans="1:29" x14ac:dyDescent="0.15">
      <c r="A35" s="11" t="s">
        <v>83</v>
      </c>
      <c r="B35" s="12" t="s">
        <v>84</v>
      </c>
      <c r="C35" s="13">
        <v>105.93088070983954</v>
      </c>
      <c r="D35" s="13">
        <v>85.265251851686173</v>
      </c>
      <c r="E35" s="13">
        <v>64.407154435535887</v>
      </c>
      <c r="F35" s="13">
        <v>73.510025121304025</v>
      </c>
      <c r="G35" s="13">
        <v>73.555636584148488</v>
      </c>
      <c r="H35" s="13">
        <v>80.043561579835171</v>
      </c>
      <c r="I35" s="13">
        <v>104.64183871410269</v>
      </c>
      <c r="J35" s="13">
        <v>102.99745268657021</v>
      </c>
      <c r="K35" s="13">
        <v>50.247584555342165</v>
      </c>
      <c r="L35" s="13">
        <v>72.057249177728394</v>
      </c>
      <c r="M35" s="13">
        <v>72.263879738871736</v>
      </c>
      <c r="N35" s="13">
        <v>54.236352703957614</v>
      </c>
      <c r="O35" s="13">
        <v>67.377417981787673</v>
      </c>
      <c r="P35" s="13">
        <v>81.834493084519707</v>
      </c>
      <c r="Q35" s="13">
        <v>73.036475360016766</v>
      </c>
      <c r="R35" s="13">
        <v>85.615244062977396</v>
      </c>
      <c r="S35" s="13">
        <v>87.30601391773115</v>
      </c>
      <c r="T35" s="13">
        <v>105.94044570900832</v>
      </c>
      <c r="U35" s="13">
        <v>84.772009724558629</v>
      </c>
      <c r="V35" s="13" t="s">
        <v>22</v>
      </c>
      <c r="W35" s="13" t="s">
        <v>22</v>
      </c>
      <c r="X35" s="13" t="s">
        <v>22</v>
      </c>
      <c r="Y35" s="73" t="s">
        <v>22</v>
      </c>
      <c r="Z35" s="75" t="s">
        <v>22</v>
      </c>
      <c r="AA35" s="15">
        <v>31</v>
      </c>
      <c r="AB35" s="11" t="s">
        <v>83</v>
      </c>
      <c r="AC35" s="21"/>
    </row>
    <row r="36" spans="1:29" x14ac:dyDescent="0.15">
      <c r="A36" s="11" t="s">
        <v>85</v>
      </c>
      <c r="B36" s="12" t="s">
        <v>86</v>
      </c>
      <c r="C36" s="13">
        <v>65.208157768452693</v>
      </c>
      <c r="D36" s="13">
        <v>55.080362918181812</v>
      </c>
      <c r="E36" s="13">
        <v>33.005467889342214</v>
      </c>
      <c r="F36" s="13">
        <v>43.132747814908967</v>
      </c>
      <c r="G36" s="13">
        <v>42.443731152828704</v>
      </c>
      <c r="H36" s="13">
        <v>42.226681387932999</v>
      </c>
      <c r="I36" s="13">
        <v>54.683533522985428</v>
      </c>
      <c r="J36" s="13">
        <v>61.455251775746419</v>
      </c>
      <c r="K36" s="13">
        <v>29.65290570276979</v>
      </c>
      <c r="L36" s="13">
        <v>37.884970673212131</v>
      </c>
      <c r="M36" s="13">
        <v>42.054669035282316</v>
      </c>
      <c r="N36" s="13">
        <v>31.592441894781764</v>
      </c>
      <c r="O36" s="13">
        <v>42.139338565155519</v>
      </c>
      <c r="P36" s="13">
        <v>51.853442847735579</v>
      </c>
      <c r="Q36" s="13">
        <v>44.702943261860455</v>
      </c>
      <c r="R36" s="13">
        <v>51.102209546309574</v>
      </c>
      <c r="S36" s="13">
        <v>49.455734165492608</v>
      </c>
      <c r="T36" s="13">
        <v>61.292739868733491</v>
      </c>
      <c r="U36" s="13">
        <v>44.161474531603737</v>
      </c>
      <c r="V36" s="13">
        <v>53.949038886701409</v>
      </c>
      <c r="W36" s="13">
        <v>58.751778220857744</v>
      </c>
      <c r="X36" s="13">
        <v>58.502828750616644</v>
      </c>
      <c r="Y36" s="73">
        <v>46.287276469781411</v>
      </c>
      <c r="Z36" s="75">
        <v>46.287276469781411</v>
      </c>
      <c r="AA36" s="15">
        <v>32</v>
      </c>
      <c r="AB36" s="11" t="s">
        <v>85</v>
      </c>
      <c r="AC36" s="59">
        <v>31</v>
      </c>
    </row>
    <row r="37" spans="1:29" x14ac:dyDescent="0.15">
      <c r="A37" s="11" t="s">
        <v>87</v>
      </c>
      <c r="B37" s="12" t="s">
        <v>88</v>
      </c>
      <c r="C37" s="13">
        <v>10.034416720375656</v>
      </c>
      <c r="D37" s="13">
        <v>5.2682351519672608</v>
      </c>
      <c r="E37" s="13">
        <v>5.6761071998690191</v>
      </c>
      <c r="F37" s="13">
        <v>8.3849492953956979</v>
      </c>
      <c r="G37" s="13">
        <v>5.4045424395255806</v>
      </c>
      <c r="H37" s="13">
        <v>5.677287149601896</v>
      </c>
      <c r="I37" s="13">
        <v>3.6389687903660706</v>
      </c>
      <c r="J37" s="13">
        <v>9.671958749204828</v>
      </c>
      <c r="K37" s="13">
        <v>9.9178562387159293</v>
      </c>
      <c r="L37" s="13">
        <v>9.3172332440341989</v>
      </c>
      <c r="M37" s="13">
        <v>9.1549833307234394</v>
      </c>
      <c r="N37" s="13">
        <v>7.8768999795672814</v>
      </c>
      <c r="O37" s="13" t="s">
        <v>22</v>
      </c>
      <c r="P37" s="13" t="s">
        <v>22</v>
      </c>
      <c r="Q37" s="13" t="s">
        <v>22</v>
      </c>
      <c r="R37" s="13" t="s">
        <v>22</v>
      </c>
      <c r="S37" s="13" t="s">
        <v>22</v>
      </c>
      <c r="T37" s="13" t="s">
        <v>22</v>
      </c>
      <c r="U37" s="13" t="s">
        <v>22</v>
      </c>
      <c r="V37" s="13">
        <v>14.579565877983281</v>
      </c>
      <c r="W37" s="13">
        <v>13.202486174409295</v>
      </c>
      <c r="X37" s="13">
        <v>13.187169116795339</v>
      </c>
      <c r="Y37" s="73">
        <v>8.7623775235193904</v>
      </c>
      <c r="Z37" s="75">
        <v>8.7623775235193904</v>
      </c>
      <c r="AA37" s="15">
        <v>33</v>
      </c>
      <c r="AB37" s="11" t="s">
        <v>87</v>
      </c>
      <c r="AC37" s="59">
        <v>66</v>
      </c>
    </row>
    <row r="38" spans="1:29" x14ac:dyDescent="0.15">
      <c r="A38" s="11" t="s">
        <v>89</v>
      </c>
      <c r="B38" s="12" t="s">
        <v>90</v>
      </c>
      <c r="C38" s="13" t="s">
        <v>22</v>
      </c>
      <c r="D38" s="13">
        <v>62.176266013181483</v>
      </c>
      <c r="E38" s="13">
        <v>43.387445762804248</v>
      </c>
      <c r="F38" s="13">
        <v>52.697334634197816</v>
      </c>
      <c r="G38" s="13">
        <v>51.975339689439039</v>
      </c>
      <c r="H38" s="13">
        <v>58.545836739039089</v>
      </c>
      <c r="I38" s="13">
        <v>73.368100989647232</v>
      </c>
      <c r="J38" s="13">
        <v>83.085126705609341</v>
      </c>
      <c r="K38" s="13">
        <v>25.343579032148405</v>
      </c>
      <c r="L38" s="13">
        <v>33.996230073751882</v>
      </c>
      <c r="M38" s="13">
        <v>22.746799714014841</v>
      </c>
      <c r="N38" s="13">
        <v>11.93617468875838</v>
      </c>
      <c r="O38" s="13">
        <v>18.541783444128029</v>
      </c>
      <c r="P38" s="13">
        <v>34.571612149581078</v>
      </c>
      <c r="Q38" s="13">
        <v>23.42423651631162</v>
      </c>
      <c r="R38" s="13">
        <v>21.503894908473491</v>
      </c>
      <c r="S38" s="13">
        <v>19.240696655808616</v>
      </c>
      <c r="T38" s="13">
        <v>25.322229933508201</v>
      </c>
      <c r="U38" s="13">
        <v>18.095236983187888</v>
      </c>
      <c r="V38" s="13">
        <v>26.140442529258181</v>
      </c>
      <c r="W38" s="13">
        <v>27.051569799951764</v>
      </c>
      <c r="X38" s="13">
        <v>27.597249306338885</v>
      </c>
      <c r="Y38" s="73">
        <v>27.132512467414472</v>
      </c>
      <c r="Z38" s="75">
        <v>27.132512467414472</v>
      </c>
      <c r="AA38" s="15">
        <v>34</v>
      </c>
      <c r="AB38" s="11" t="s">
        <v>89</v>
      </c>
      <c r="AC38" s="59">
        <v>40</v>
      </c>
    </row>
    <row r="39" spans="1:29" x14ac:dyDescent="0.15">
      <c r="A39" s="45" t="s">
        <v>91</v>
      </c>
      <c r="B39" s="12" t="s">
        <v>92</v>
      </c>
      <c r="C39" s="13">
        <v>363.13960884983112</v>
      </c>
      <c r="D39" s="13">
        <v>298.73671299905686</v>
      </c>
      <c r="E39" s="13">
        <v>278.363736868074</v>
      </c>
      <c r="F39" s="13">
        <v>442.78887485686357</v>
      </c>
      <c r="G39" s="13">
        <v>509.44062533628863</v>
      </c>
      <c r="H39" s="13">
        <v>581.04495185720532</v>
      </c>
      <c r="I39" s="13">
        <v>886.11844132256863</v>
      </c>
      <c r="J39" s="13">
        <v>1254.4680483098059</v>
      </c>
      <c r="K39" s="13">
        <v>605.97229563419864</v>
      </c>
      <c r="L39" s="13">
        <v>1076.9290115334084</v>
      </c>
      <c r="M39" s="13">
        <v>1185.8519711877466</v>
      </c>
      <c r="N39" s="13">
        <v>908.61628473503822</v>
      </c>
      <c r="O39" s="13">
        <v>1078.3071580932915</v>
      </c>
      <c r="P39" s="13">
        <v>1124.7052022700223</v>
      </c>
      <c r="Q39" s="13">
        <v>1109.2536315804155</v>
      </c>
      <c r="R39" s="13">
        <v>1029.4189475326068</v>
      </c>
      <c r="S39" s="13">
        <v>995.21049131837958</v>
      </c>
      <c r="T39" s="13">
        <v>1274.7890747425847</v>
      </c>
      <c r="U39" s="13">
        <v>1055.8162420184035</v>
      </c>
      <c r="V39" s="13">
        <v>1349.3742942026411</v>
      </c>
      <c r="W39" s="13">
        <v>1777.2263160713851</v>
      </c>
      <c r="X39" s="13">
        <v>1473.0304617967083</v>
      </c>
      <c r="Y39" s="73">
        <v>1269.1271224187972</v>
      </c>
      <c r="Z39" s="75">
        <v>1269.1271224187972</v>
      </c>
      <c r="AA39" s="15">
        <v>35</v>
      </c>
      <c r="AB39" s="45" t="s">
        <v>91</v>
      </c>
      <c r="AC39" s="59">
        <v>1</v>
      </c>
    </row>
    <row r="40" spans="1:29" x14ac:dyDescent="0.15">
      <c r="A40" s="11" t="s">
        <v>93</v>
      </c>
      <c r="B40" s="12" t="s">
        <v>94</v>
      </c>
      <c r="C40" s="13" t="s">
        <v>22</v>
      </c>
      <c r="D40" s="13" t="s">
        <v>22</v>
      </c>
      <c r="E40" s="13">
        <v>19.211784723646094</v>
      </c>
      <c r="F40" s="13">
        <v>19.537899661934329</v>
      </c>
      <c r="G40" s="13">
        <v>27.466024498226176</v>
      </c>
      <c r="H40" s="13">
        <v>28.774257318090235</v>
      </c>
      <c r="I40" s="13">
        <v>36.239265280365593</v>
      </c>
      <c r="J40" s="13">
        <v>32.952929559638527</v>
      </c>
      <c r="K40" s="13">
        <v>11.662932778698556</v>
      </c>
      <c r="L40" s="13">
        <v>22.91660989282893</v>
      </c>
      <c r="M40" s="13">
        <v>20.963371770684358</v>
      </c>
      <c r="N40" s="13">
        <v>13.225778846719216</v>
      </c>
      <c r="O40" s="13">
        <v>16.116365445178811</v>
      </c>
      <c r="P40" s="13">
        <v>14.590787371552945</v>
      </c>
      <c r="Q40" s="13">
        <v>10.290636391905602</v>
      </c>
      <c r="R40" s="13">
        <v>14.12987234161851</v>
      </c>
      <c r="S40" s="13">
        <v>17.536262861966602</v>
      </c>
      <c r="T40" s="13">
        <v>22.048337509340474</v>
      </c>
      <c r="U40" s="13">
        <v>18.020399297350139</v>
      </c>
      <c r="V40" s="13">
        <v>20.05026076228631</v>
      </c>
      <c r="W40" s="13">
        <v>17.790082617763943</v>
      </c>
      <c r="X40" s="13">
        <v>17.33831224119626</v>
      </c>
      <c r="Y40" s="73">
        <v>13.458528806538419</v>
      </c>
      <c r="Z40" s="75">
        <v>13.458528806538419</v>
      </c>
      <c r="AA40" s="15">
        <v>36</v>
      </c>
      <c r="AB40" s="11" t="s">
        <v>93</v>
      </c>
      <c r="AC40" s="59">
        <v>61</v>
      </c>
    </row>
    <row r="41" spans="1:29" x14ac:dyDescent="0.15">
      <c r="A41" s="11" t="s">
        <v>95</v>
      </c>
      <c r="B41" s="12" t="s">
        <v>96</v>
      </c>
      <c r="C41" s="13">
        <v>48.174810182237145</v>
      </c>
      <c r="D41" s="13">
        <v>30.646696684993778</v>
      </c>
      <c r="E41" s="13">
        <v>33.438138064929475</v>
      </c>
      <c r="F41" s="13">
        <v>50.846687960579715</v>
      </c>
      <c r="G41" s="13">
        <v>58.597642683979281</v>
      </c>
      <c r="H41" s="13">
        <v>76.152315776518435</v>
      </c>
      <c r="I41" s="13">
        <v>95.215151956743497</v>
      </c>
      <c r="J41" s="13">
        <v>161.23945372533737</v>
      </c>
      <c r="K41" s="13">
        <v>66.003104286736203</v>
      </c>
      <c r="L41" s="13">
        <v>101.89448567763885</v>
      </c>
      <c r="M41" s="13">
        <v>105.18295170338649</v>
      </c>
      <c r="N41" s="13">
        <v>68.270064169119621</v>
      </c>
      <c r="O41" s="13">
        <v>76.077243227194629</v>
      </c>
      <c r="P41" s="13">
        <v>68.13426639413575</v>
      </c>
      <c r="Q41" s="13">
        <v>82.717207794935433</v>
      </c>
      <c r="R41" s="13">
        <v>82.961537084960241</v>
      </c>
      <c r="S41" s="13">
        <v>76.098124857366869</v>
      </c>
      <c r="T41" s="13">
        <v>96.398778387576371</v>
      </c>
      <c r="U41" s="13">
        <v>84.438399053699669</v>
      </c>
      <c r="V41" s="13">
        <v>80.650282995707769</v>
      </c>
      <c r="W41" s="13">
        <v>97.150277409591681</v>
      </c>
      <c r="X41" s="13">
        <v>114.22300060713711</v>
      </c>
      <c r="Y41" s="73">
        <v>105.46842213701328</v>
      </c>
      <c r="Z41" s="75">
        <v>105.46842213701328</v>
      </c>
      <c r="AA41" s="15">
        <v>37</v>
      </c>
      <c r="AB41" s="11" t="s">
        <v>95</v>
      </c>
      <c r="AC41" s="59">
        <v>13</v>
      </c>
    </row>
    <row r="42" spans="1:29" x14ac:dyDescent="0.15">
      <c r="A42" s="11" t="s">
        <v>97</v>
      </c>
      <c r="B42" s="12" t="s">
        <v>98</v>
      </c>
      <c r="C42" s="13">
        <v>16.247930892193015</v>
      </c>
      <c r="D42" s="13">
        <v>14.333622619503112</v>
      </c>
      <c r="E42" s="13">
        <v>15.366894655468716</v>
      </c>
      <c r="F42" s="13">
        <v>23.281716735323968</v>
      </c>
      <c r="G42" s="13">
        <v>28.520297140251465</v>
      </c>
      <c r="H42" s="13">
        <v>28.484455631748208</v>
      </c>
      <c r="I42" s="13">
        <v>38.095883800266037</v>
      </c>
      <c r="J42" s="13">
        <v>48.978429454129504</v>
      </c>
      <c r="K42" s="13">
        <v>19.356146093568388</v>
      </c>
      <c r="L42" s="13">
        <v>39.834952350849036</v>
      </c>
      <c r="M42" s="13">
        <v>47.727570974061358</v>
      </c>
      <c r="N42" s="13">
        <v>43.68649351993372</v>
      </c>
      <c r="O42" s="13">
        <v>46.653948863536435</v>
      </c>
      <c r="P42" s="13">
        <v>37.990645512878821</v>
      </c>
      <c r="Q42" s="13">
        <v>47.3866252638771</v>
      </c>
      <c r="R42" s="13">
        <v>41.037256551280642</v>
      </c>
      <c r="S42" s="13">
        <v>45.689249075779273</v>
      </c>
      <c r="T42" s="13">
        <v>51.267927358980273</v>
      </c>
      <c r="U42" s="13">
        <v>46.702409553893979</v>
      </c>
      <c r="V42" s="13">
        <v>46.762748651611382</v>
      </c>
      <c r="W42" s="13">
        <v>46.842338092328426</v>
      </c>
      <c r="X42" s="13">
        <v>48.767698218530853</v>
      </c>
      <c r="Y42" s="73">
        <v>46.26550587728412</v>
      </c>
      <c r="Z42" s="75">
        <v>46.26550587728412</v>
      </c>
      <c r="AA42" s="15">
        <v>38</v>
      </c>
      <c r="AB42" s="11" t="s">
        <v>97</v>
      </c>
      <c r="AC42" s="59">
        <v>32</v>
      </c>
    </row>
    <row r="43" spans="1:29" x14ac:dyDescent="0.15">
      <c r="A43" s="11" t="s">
        <v>226</v>
      </c>
      <c r="B43" s="12" t="s">
        <v>99</v>
      </c>
      <c r="C43" s="13">
        <v>24.350072222938383</v>
      </c>
      <c r="D43" s="13">
        <v>5.8175541474078791</v>
      </c>
      <c r="E43" s="13">
        <v>9.1431562134713182</v>
      </c>
      <c r="F43" s="13">
        <v>17.938854796100621</v>
      </c>
      <c r="G43" s="13">
        <v>22.416149356730632</v>
      </c>
      <c r="H43" s="13">
        <v>16.09179770800505</v>
      </c>
      <c r="I43" s="13">
        <v>13.636773719097855</v>
      </c>
      <c r="J43" s="13">
        <v>12.542817289211241</v>
      </c>
      <c r="K43" s="13">
        <v>11.813833773373347</v>
      </c>
      <c r="L43" s="13">
        <v>14.213247536112378</v>
      </c>
      <c r="M43" s="13">
        <v>17.797897361566047</v>
      </c>
      <c r="N43" s="13">
        <v>17.103336002215741</v>
      </c>
      <c r="O43" s="13">
        <v>14.128995727545929</v>
      </c>
      <c r="P43" s="13">
        <v>70.169191323330153</v>
      </c>
      <c r="Q43" s="13">
        <v>25.335102040832592</v>
      </c>
      <c r="R43" s="13">
        <v>21.907204814961741</v>
      </c>
      <c r="S43" s="13">
        <v>22.056334139051028</v>
      </c>
      <c r="T43" s="13">
        <v>21.850064291095965</v>
      </c>
      <c r="U43" s="13">
        <v>51.702939121733969</v>
      </c>
      <c r="V43" s="13">
        <v>137.02364953195269</v>
      </c>
      <c r="W43" s="13">
        <v>642.19312747514653</v>
      </c>
      <c r="X43" s="13">
        <v>420.00623713348023</v>
      </c>
      <c r="Y43" s="73">
        <v>390.10187382292588</v>
      </c>
      <c r="Z43" s="75">
        <v>390.10187382292588</v>
      </c>
      <c r="AA43" s="15">
        <v>39</v>
      </c>
      <c r="AB43" s="11" t="s">
        <v>255</v>
      </c>
      <c r="AC43" s="59">
        <v>2</v>
      </c>
    </row>
    <row r="44" spans="1:29" x14ac:dyDescent="0.15">
      <c r="A44" s="11" t="s">
        <v>100</v>
      </c>
      <c r="B44" s="12" t="s">
        <v>101</v>
      </c>
      <c r="C44" s="13">
        <v>81.71280569281025</v>
      </c>
      <c r="D44" s="13">
        <v>68.861576242279611</v>
      </c>
      <c r="E44" s="13">
        <v>46.609135239339828</v>
      </c>
      <c r="F44" s="13">
        <v>51.660886354802635</v>
      </c>
      <c r="G44" s="13">
        <v>58.694339965327423</v>
      </c>
      <c r="H44" s="13">
        <v>53.845469574246238</v>
      </c>
      <c r="I44" s="13">
        <v>70.320034460880819</v>
      </c>
      <c r="J44" s="13">
        <v>53.282599209130467</v>
      </c>
      <c r="K44" s="13">
        <v>17.967095409983646</v>
      </c>
      <c r="L44" s="13">
        <v>25.922141898149174</v>
      </c>
      <c r="M44" s="13">
        <v>27.203524543504709</v>
      </c>
      <c r="N44" s="13">
        <v>45.320433387659214</v>
      </c>
      <c r="O44" s="13">
        <v>48.41408163123387</v>
      </c>
      <c r="P44" s="13">
        <v>71.446353123997724</v>
      </c>
      <c r="Q44" s="13">
        <v>55.246761161979563</v>
      </c>
      <c r="R44" s="13">
        <v>43.784033145802873</v>
      </c>
      <c r="S44" s="13">
        <v>40.135611481503098</v>
      </c>
      <c r="T44" s="13">
        <v>43.456690445939181</v>
      </c>
      <c r="U44" s="13">
        <v>28.486232762207582</v>
      </c>
      <c r="V44" s="13" t="s">
        <v>22</v>
      </c>
      <c r="W44" s="13" t="s">
        <v>22</v>
      </c>
      <c r="X44" s="13" t="s">
        <v>22</v>
      </c>
      <c r="Y44" s="73" t="s">
        <v>22</v>
      </c>
      <c r="Z44" s="75" t="s">
        <v>22</v>
      </c>
      <c r="AA44" s="15">
        <v>40</v>
      </c>
      <c r="AB44" s="11" t="s">
        <v>100</v>
      </c>
      <c r="AC44" s="21"/>
    </row>
    <row r="45" spans="1:29" x14ac:dyDescent="0.15">
      <c r="A45" s="11" t="s">
        <v>102</v>
      </c>
      <c r="B45" s="12" t="s">
        <v>103</v>
      </c>
      <c r="C45" s="13">
        <v>49.062771622644767</v>
      </c>
      <c r="D45" s="13">
        <v>42.823625318516093</v>
      </c>
      <c r="E45" s="13">
        <v>33.688837489780106</v>
      </c>
      <c r="F45" s="13">
        <v>53.441816408674711</v>
      </c>
      <c r="G45" s="13">
        <v>65.624193689179421</v>
      </c>
      <c r="H45" s="13">
        <v>83.338727057698179</v>
      </c>
      <c r="I45" s="13">
        <v>101.92933399616051</v>
      </c>
      <c r="J45" s="13">
        <v>127.7118556837726</v>
      </c>
      <c r="K45" s="13">
        <v>48.839577269454992</v>
      </c>
      <c r="L45" s="13">
        <v>89.03800705062261</v>
      </c>
      <c r="M45" s="13">
        <v>95.490058005640293</v>
      </c>
      <c r="N45" s="13">
        <v>58.824378403445344</v>
      </c>
      <c r="O45" s="13">
        <v>61.71039860133304</v>
      </c>
      <c r="P45" s="13">
        <v>68.283160167482748</v>
      </c>
      <c r="Q45" s="13">
        <v>63.794404117320703</v>
      </c>
      <c r="R45" s="13">
        <v>80.386355759724808</v>
      </c>
      <c r="S45" s="13">
        <v>66.433329693607618</v>
      </c>
      <c r="T45" s="13">
        <v>64.494545440287254</v>
      </c>
      <c r="U45" s="13">
        <v>49.76655613024154</v>
      </c>
      <c r="V45" s="13">
        <v>58.978521896046502</v>
      </c>
      <c r="W45" s="13">
        <v>63.412151375719361</v>
      </c>
      <c r="X45" s="13">
        <v>74.124627014592434</v>
      </c>
      <c r="Y45" s="73">
        <v>51.359244362672563</v>
      </c>
      <c r="Z45" s="75">
        <v>51.359244362672563</v>
      </c>
      <c r="AA45" s="15">
        <v>41</v>
      </c>
      <c r="AB45" s="11" t="s">
        <v>102</v>
      </c>
      <c r="AC45" s="59">
        <v>29</v>
      </c>
    </row>
    <row r="46" spans="1:29" x14ac:dyDescent="0.15">
      <c r="A46" s="11" t="s">
        <v>104</v>
      </c>
      <c r="B46" s="12" t="s">
        <v>105</v>
      </c>
      <c r="C46" s="13">
        <v>67.007834018452442</v>
      </c>
      <c r="D46" s="13">
        <v>45.158964129760498</v>
      </c>
      <c r="E46" s="13">
        <v>37.365826828159356</v>
      </c>
      <c r="F46" s="13">
        <v>38.97268700425635</v>
      </c>
      <c r="G46" s="13">
        <v>43.70572046983591</v>
      </c>
      <c r="H46" s="13">
        <v>42.948310492180568</v>
      </c>
      <c r="I46" s="13">
        <v>52.653345884118053</v>
      </c>
      <c r="J46" s="13">
        <v>48.462946852174795</v>
      </c>
      <c r="K46" s="13">
        <v>21.675487540288866</v>
      </c>
      <c r="L46" s="13">
        <v>29.812248867878971</v>
      </c>
      <c r="M46" s="13">
        <v>25.04840322140814</v>
      </c>
      <c r="N46" s="13">
        <v>18.801198357713357</v>
      </c>
      <c r="O46" s="13">
        <v>23.087545088663372</v>
      </c>
      <c r="P46" s="13">
        <v>28.73408593881819</v>
      </c>
      <c r="Q46" s="13">
        <v>27.165116919671441</v>
      </c>
      <c r="R46" s="13" t="s">
        <v>22</v>
      </c>
      <c r="S46" s="13" t="s">
        <v>22</v>
      </c>
      <c r="T46" s="13" t="s">
        <v>22</v>
      </c>
      <c r="U46" s="13" t="s">
        <v>22</v>
      </c>
      <c r="V46" s="13" t="s">
        <v>22</v>
      </c>
      <c r="W46" s="13" t="s">
        <v>22</v>
      </c>
      <c r="X46" s="13" t="s">
        <v>22</v>
      </c>
      <c r="Y46" s="73" t="s">
        <v>22</v>
      </c>
      <c r="Z46" s="75" t="s">
        <v>22</v>
      </c>
      <c r="AA46" s="15">
        <v>42</v>
      </c>
      <c r="AB46" s="11" t="s">
        <v>104</v>
      </c>
      <c r="AC46" s="21"/>
    </row>
    <row r="47" spans="1:29" x14ac:dyDescent="0.15">
      <c r="A47" s="11" t="s">
        <v>106</v>
      </c>
      <c r="B47" s="12" t="s">
        <v>107</v>
      </c>
      <c r="C47" s="13">
        <v>39.429812078359241</v>
      </c>
      <c r="D47" s="13">
        <v>51.317451551464458</v>
      </c>
      <c r="E47" s="13">
        <v>62.115691966350376</v>
      </c>
      <c r="F47" s="13" t="s">
        <v>22</v>
      </c>
      <c r="G47" s="13" t="s">
        <v>22</v>
      </c>
      <c r="H47" s="13" t="s">
        <v>22</v>
      </c>
      <c r="I47" s="13" t="s">
        <v>22</v>
      </c>
      <c r="J47" s="13" t="s">
        <v>22</v>
      </c>
      <c r="K47" s="13" t="s">
        <v>22</v>
      </c>
      <c r="L47" s="13" t="s">
        <v>22</v>
      </c>
      <c r="M47" s="13">
        <v>29.381153030376105</v>
      </c>
      <c r="N47" s="13">
        <v>34.676201947137983</v>
      </c>
      <c r="O47" s="13" t="s">
        <v>22</v>
      </c>
      <c r="P47" s="13">
        <v>23.40901553416321</v>
      </c>
      <c r="Q47" s="13">
        <v>21.130613670570149</v>
      </c>
      <c r="R47" s="13">
        <v>41.578097198417524</v>
      </c>
      <c r="S47" s="13">
        <v>45.954291082674786</v>
      </c>
      <c r="T47" s="13">
        <v>63.50799795652987</v>
      </c>
      <c r="U47" s="13">
        <v>76.646677163838191</v>
      </c>
      <c r="V47" s="13">
        <v>99.600041031217728</v>
      </c>
      <c r="W47" s="13">
        <v>84.714180949155732</v>
      </c>
      <c r="X47" s="13">
        <v>82.925455082830169</v>
      </c>
      <c r="Y47" s="73">
        <v>76.345377682927079</v>
      </c>
      <c r="Z47" s="75">
        <v>76.345377682927079</v>
      </c>
      <c r="AA47" s="15">
        <v>43</v>
      </c>
      <c r="AB47" s="11" t="s">
        <v>106</v>
      </c>
      <c r="AC47" s="59">
        <v>21</v>
      </c>
    </row>
    <row r="48" spans="1:29" x14ac:dyDescent="0.15">
      <c r="A48" s="11" t="s">
        <v>108</v>
      </c>
      <c r="B48" s="12" t="s">
        <v>109</v>
      </c>
      <c r="C48" s="13">
        <v>63.546570039165687</v>
      </c>
      <c r="D48" s="13">
        <v>51.764048887125625</v>
      </c>
      <c r="E48" s="13">
        <v>49.471080152265486</v>
      </c>
      <c r="F48" s="13">
        <v>65.340369969316853</v>
      </c>
      <c r="G48" s="13">
        <v>72.707747494382787</v>
      </c>
      <c r="H48" s="13">
        <v>94.648292050926955</v>
      </c>
      <c r="I48" s="13">
        <v>100.26959181972745</v>
      </c>
      <c r="J48" s="13">
        <v>94.566755601295228</v>
      </c>
      <c r="K48" s="13">
        <v>61.014284621295026</v>
      </c>
      <c r="L48" s="13">
        <v>62.502814092966915</v>
      </c>
      <c r="M48" s="13">
        <v>66.465124129820239</v>
      </c>
      <c r="N48" s="13">
        <v>53.350060058840057</v>
      </c>
      <c r="O48" s="13">
        <v>55.462853826544467</v>
      </c>
      <c r="P48" s="13">
        <v>87.161993299192659</v>
      </c>
      <c r="Q48" s="13">
        <v>89.401661664429682</v>
      </c>
      <c r="R48" s="13">
        <v>110.12363303884109</v>
      </c>
      <c r="S48" s="13">
        <v>99.033151636532722</v>
      </c>
      <c r="T48" s="13">
        <v>126.20219942623912</v>
      </c>
      <c r="U48" s="13">
        <v>105.07709195586392</v>
      </c>
      <c r="V48" s="13">
        <v>120.96679808145974</v>
      </c>
      <c r="W48" s="13">
        <v>132.8870302449254</v>
      </c>
      <c r="X48" s="13">
        <v>129.98602615786609</v>
      </c>
      <c r="Y48" s="73">
        <v>126.40874582990473</v>
      </c>
      <c r="Z48" s="75">
        <v>126.40874582990473</v>
      </c>
      <c r="AA48" s="15">
        <v>44</v>
      </c>
      <c r="AB48" s="11" t="s">
        <v>108</v>
      </c>
      <c r="AC48" s="59">
        <v>11</v>
      </c>
    </row>
    <row r="49" spans="1:29" x14ac:dyDescent="0.15">
      <c r="A49" s="11" t="s">
        <v>110</v>
      </c>
      <c r="B49" s="12" t="s">
        <v>111</v>
      </c>
      <c r="C49" s="13" t="s">
        <v>22</v>
      </c>
      <c r="D49" s="13" t="s">
        <v>22</v>
      </c>
      <c r="E49" s="13" t="s">
        <v>22</v>
      </c>
      <c r="F49" s="13" t="s">
        <v>22</v>
      </c>
      <c r="G49" s="13" t="s">
        <v>22</v>
      </c>
      <c r="H49" s="13" t="s">
        <v>22</v>
      </c>
      <c r="I49" s="13" t="s">
        <v>22</v>
      </c>
      <c r="J49" s="13">
        <v>238.67572428346509</v>
      </c>
      <c r="K49" s="13">
        <v>158.41453689124535</v>
      </c>
      <c r="L49" s="13">
        <v>129.70417621691146</v>
      </c>
      <c r="M49" s="13">
        <v>113.74895957700701</v>
      </c>
      <c r="N49" s="13">
        <v>92.070460209896723</v>
      </c>
      <c r="O49" s="13">
        <v>85.246889981107671</v>
      </c>
      <c r="P49" s="13">
        <v>74.778257590831572</v>
      </c>
      <c r="Q49" s="13">
        <v>69.352766033323149</v>
      </c>
      <c r="R49" s="13">
        <v>65.961070312099096</v>
      </c>
      <c r="S49" s="13">
        <v>61.600350323749787</v>
      </c>
      <c r="T49" s="13">
        <v>57.605049246937142</v>
      </c>
      <c r="U49" s="13">
        <v>52.431608759345139</v>
      </c>
      <c r="V49" s="13">
        <v>47.269794284267491</v>
      </c>
      <c r="W49" s="13">
        <v>41.660183982658864</v>
      </c>
      <c r="X49" s="13">
        <v>47.208468820287671</v>
      </c>
      <c r="Y49" s="73">
        <v>52.265719399835817</v>
      </c>
      <c r="Z49" s="75">
        <v>52.265719399835817</v>
      </c>
      <c r="AA49" s="15">
        <v>45</v>
      </c>
      <c r="AB49" s="11" t="s">
        <v>110</v>
      </c>
      <c r="AC49" s="59">
        <v>28</v>
      </c>
    </row>
    <row r="50" spans="1:29" x14ac:dyDescent="0.15">
      <c r="A50" s="11" t="s">
        <v>112</v>
      </c>
      <c r="B50" s="12" t="s">
        <v>113</v>
      </c>
      <c r="C50" s="13" t="s">
        <v>22</v>
      </c>
      <c r="D50" s="13" t="s">
        <v>22</v>
      </c>
      <c r="E50" s="13">
        <v>5.2338393977709217</v>
      </c>
      <c r="F50" s="13">
        <v>7.8676920337084191</v>
      </c>
      <c r="G50" s="13">
        <v>9.1349468069239901</v>
      </c>
      <c r="H50" s="13">
        <v>18.431343225006053</v>
      </c>
      <c r="I50" s="13">
        <v>53.933661313006262</v>
      </c>
      <c r="J50" s="13">
        <v>39.463551283720975</v>
      </c>
      <c r="K50" s="13">
        <v>17.439690081927715</v>
      </c>
      <c r="L50" s="13">
        <v>24.221392802953812</v>
      </c>
      <c r="M50" s="13">
        <v>18.016351064015581</v>
      </c>
      <c r="N50" s="13">
        <v>11.700007080959878</v>
      </c>
      <c r="O50" s="13">
        <v>11.318635569647032</v>
      </c>
      <c r="P50" s="13">
        <v>11.083843876652843</v>
      </c>
      <c r="Q50" s="13">
        <v>10.375709114160726</v>
      </c>
      <c r="R50" s="13">
        <v>18.92303372092503</v>
      </c>
      <c r="S50" s="13">
        <v>29.255322145719191</v>
      </c>
      <c r="T50" s="13">
        <v>27.312151646719119</v>
      </c>
      <c r="U50" s="13">
        <v>20.63413326830327</v>
      </c>
      <c r="V50" s="13">
        <v>22.370484814056507</v>
      </c>
      <c r="W50" s="13">
        <v>22.341548649707281</v>
      </c>
      <c r="X50" s="13">
        <v>33.368939886394934</v>
      </c>
      <c r="Y50" s="73">
        <v>20.296525543492155</v>
      </c>
      <c r="Z50" s="75">
        <v>20.296525543492155</v>
      </c>
      <c r="AA50" s="15">
        <v>46</v>
      </c>
      <c r="AB50" s="11" t="s">
        <v>112</v>
      </c>
      <c r="AC50" s="59">
        <v>50</v>
      </c>
    </row>
    <row r="51" spans="1:29" x14ac:dyDescent="0.15">
      <c r="A51" s="11" t="s">
        <v>114</v>
      </c>
      <c r="B51" s="12" t="s">
        <v>115</v>
      </c>
      <c r="C51" s="13">
        <v>9.8807981703467327</v>
      </c>
      <c r="D51" s="13">
        <v>8.0494332531872992</v>
      </c>
      <c r="E51" s="13">
        <v>10.886208105984995</v>
      </c>
      <c r="F51" s="13">
        <v>28.063705906261106</v>
      </c>
      <c r="G51" s="13">
        <v>24.174516987842228</v>
      </c>
      <c r="H51" s="13">
        <v>34.069941289085804</v>
      </c>
      <c r="I51" s="13">
        <v>44.057364186041021</v>
      </c>
      <c r="J51" s="13">
        <v>41.756488199357705</v>
      </c>
      <c r="K51" s="13">
        <v>30.238344159902823</v>
      </c>
      <c r="L51" s="13">
        <v>25.89733290756438</v>
      </c>
      <c r="M51" s="13">
        <v>31.848197584583186</v>
      </c>
      <c r="N51" s="13">
        <v>21.768134596296857</v>
      </c>
      <c r="O51" s="13" t="s">
        <v>22</v>
      </c>
      <c r="P51" s="13" t="s">
        <v>22</v>
      </c>
      <c r="Q51" s="13" t="s">
        <v>22</v>
      </c>
      <c r="R51" s="13" t="s">
        <v>22</v>
      </c>
      <c r="S51" s="13" t="s">
        <v>22</v>
      </c>
      <c r="T51" s="13" t="s">
        <v>22</v>
      </c>
      <c r="U51" s="13" t="s">
        <v>22</v>
      </c>
      <c r="V51" s="13">
        <v>24.967035697015167</v>
      </c>
      <c r="W51" s="13">
        <v>21.258553786371902</v>
      </c>
      <c r="X51" s="13">
        <v>20.888801913020668</v>
      </c>
      <c r="Y51" s="73">
        <v>14.201797600479937</v>
      </c>
      <c r="Z51" s="75">
        <v>14.201797600479937</v>
      </c>
      <c r="AA51" s="15">
        <v>47</v>
      </c>
      <c r="AB51" s="11" t="s">
        <v>114</v>
      </c>
      <c r="AC51" s="59">
        <v>58</v>
      </c>
    </row>
    <row r="52" spans="1:29" x14ac:dyDescent="0.15">
      <c r="A52" s="11" t="s">
        <v>227</v>
      </c>
      <c r="B52" s="12" t="s">
        <v>116</v>
      </c>
      <c r="C52" s="13">
        <v>29.723782839246208</v>
      </c>
      <c r="D52" s="13">
        <v>42.713020664170088</v>
      </c>
      <c r="E52" s="13">
        <v>39.969389488968019</v>
      </c>
      <c r="F52" s="13">
        <v>46.883500123117642</v>
      </c>
      <c r="G52" s="13">
        <v>54.001358662763124</v>
      </c>
      <c r="H52" s="13">
        <v>76.800715285977688</v>
      </c>
      <c r="I52" s="13">
        <v>79.224352758358052</v>
      </c>
      <c r="J52" s="13">
        <v>95.735361095019272</v>
      </c>
      <c r="K52" s="13">
        <v>44.951794538689754</v>
      </c>
      <c r="L52" s="13">
        <v>88.416128262392675</v>
      </c>
      <c r="M52" s="13">
        <v>95.474159528635468</v>
      </c>
      <c r="N52" s="13">
        <v>79.482026315036848</v>
      </c>
      <c r="O52" s="13">
        <v>92.282983171055321</v>
      </c>
      <c r="P52" s="13">
        <v>90.071418843908319</v>
      </c>
      <c r="Q52" s="13">
        <v>81.695441799457399</v>
      </c>
      <c r="R52" s="13">
        <v>83.981382048821601</v>
      </c>
      <c r="S52" s="13">
        <v>83.653934962243213</v>
      </c>
      <c r="T52" s="13">
        <v>109.1612415507268</v>
      </c>
      <c r="U52" s="13">
        <v>81.936839333694735</v>
      </c>
      <c r="V52" s="13">
        <v>89.912783141453872</v>
      </c>
      <c r="W52" s="13">
        <v>132.34644027421797</v>
      </c>
      <c r="X52" s="13">
        <v>122.00940203407696</v>
      </c>
      <c r="Y52" s="73">
        <v>98.243108926238122</v>
      </c>
      <c r="Z52" s="75">
        <v>98.243108926238122</v>
      </c>
      <c r="AA52" s="15">
        <v>48</v>
      </c>
      <c r="AB52" s="11" t="s">
        <v>256</v>
      </c>
      <c r="AC52" s="59">
        <v>16</v>
      </c>
    </row>
    <row r="53" spans="1:29" x14ac:dyDescent="0.15">
      <c r="A53" s="11" t="s">
        <v>117</v>
      </c>
      <c r="B53" s="12" t="s">
        <v>118</v>
      </c>
      <c r="C53" s="13">
        <v>51.592121594081405</v>
      </c>
      <c r="D53" s="13">
        <v>64.87187022261682</v>
      </c>
      <c r="E53" s="13">
        <v>82.495265755651431</v>
      </c>
      <c r="F53" s="13">
        <v>127.31507442749803</v>
      </c>
      <c r="G53" s="13">
        <v>122.65271770367707</v>
      </c>
      <c r="H53" s="13">
        <v>128.36883474899545</v>
      </c>
      <c r="I53" s="13">
        <v>105.42144937973157</v>
      </c>
      <c r="J53" s="13" t="s">
        <v>22</v>
      </c>
      <c r="K53" s="13" t="s">
        <v>22</v>
      </c>
      <c r="L53" s="13" t="s">
        <v>22</v>
      </c>
      <c r="M53" s="13" t="s">
        <v>22</v>
      </c>
      <c r="N53" s="13" t="s">
        <v>22</v>
      </c>
      <c r="O53" s="13" t="s">
        <v>22</v>
      </c>
      <c r="P53" s="13" t="s">
        <v>22</v>
      </c>
      <c r="Q53" s="13" t="s">
        <v>22</v>
      </c>
      <c r="R53" s="13">
        <v>83.879221581571827</v>
      </c>
      <c r="S53" s="13" t="s">
        <v>22</v>
      </c>
      <c r="T53" s="13" t="s">
        <v>22</v>
      </c>
      <c r="U53" s="13" t="s">
        <v>22</v>
      </c>
      <c r="V53" s="13">
        <v>86.746696706382949</v>
      </c>
      <c r="W53" s="13">
        <v>100.0358972604274</v>
      </c>
      <c r="X53" s="13">
        <v>99.444041928959237</v>
      </c>
      <c r="Y53" s="73">
        <v>87.066701075318875</v>
      </c>
      <c r="Z53" s="75">
        <v>87.066701075318875</v>
      </c>
      <c r="AA53" s="15">
        <v>49</v>
      </c>
      <c r="AB53" s="11" t="s">
        <v>117</v>
      </c>
      <c r="AC53" s="59">
        <v>19</v>
      </c>
    </row>
    <row r="54" spans="1:29" x14ac:dyDescent="0.15">
      <c r="A54" s="11" t="s">
        <v>119</v>
      </c>
      <c r="B54" s="12" t="s">
        <v>120</v>
      </c>
      <c r="C54" s="13">
        <v>9.0047922751729423</v>
      </c>
      <c r="D54" s="13">
        <v>6.9576051415041151</v>
      </c>
      <c r="E54" s="13">
        <v>6.9258221633416452</v>
      </c>
      <c r="F54" s="13">
        <v>7.0594320396366639</v>
      </c>
      <c r="G54" s="13">
        <v>10.426786081767739</v>
      </c>
      <c r="H54" s="13">
        <v>22.374120627733266</v>
      </c>
      <c r="I54" s="13">
        <v>36.97982698291203</v>
      </c>
      <c r="J54" s="13">
        <v>43.282540542639033</v>
      </c>
      <c r="K54" s="13">
        <v>32.911836296677457</v>
      </c>
      <c r="L54" s="13">
        <v>36.299354220881966</v>
      </c>
      <c r="M54" s="13">
        <v>33.028250708461037</v>
      </c>
      <c r="N54" s="13">
        <v>22.659131560628584</v>
      </c>
      <c r="O54" s="13">
        <v>20.62530692798456</v>
      </c>
      <c r="P54" s="13">
        <v>22.756391942353513</v>
      </c>
      <c r="Q54" s="13">
        <v>23.553591132133693</v>
      </c>
      <c r="R54" s="13">
        <v>22.794113627535708</v>
      </c>
      <c r="S54" s="13">
        <v>23.701207923830498</v>
      </c>
      <c r="T54" s="13">
        <v>21.671266499601636</v>
      </c>
      <c r="U54" s="13">
        <v>17.622791042606252</v>
      </c>
      <c r="V54" s="13">
        <v>14.990129299451324</v>
      </c>
      <c r="W54" s="13">
        <v>21.136298221162892</v>
      </c>
      <c r="X54" s="13">
        <v>45.725863408546431</v>
      </c>
      <c r="Y54" s="73" t="s">
        <v>22</v>
      </c>
      <c r="Z54" s="75" t="s">
        <v>22</v>
      </c>
      <c r="AA54" s="15">
        <v>50</v>
      </c>
      <c r="AB54" s="11" t="s">
        <v>119</v>
      </c>
      <c r="AC54" s="21"/>
    </row>
    <row r="55" spans="1:29" x14ac:dyDescent="0.15">
      <c r="A55" s="11" t="s">
        <v>121</v>
      </c>
      <c r="B55" s="12" t="s">
        <v>122</v>
      </c>
      <c r="C55" s="13">
        <v>160.22716345468419</v>
      </c>
      <c r="D55" s="13">
        <v>106.18503430607034</v>
      </c>
      <c r="E55" s="13">
        <v>103.81062587282068</v>
      </c>
      <c r="F55" s="13">
        <v>125.83972911746784</v>
      </c>
      <c r="G55" s="13">
        <v>143.00234815292157</v>
      </c>
      <c r="H55" s="13">
        <v>136.03745203662464</v>
      </c>
      <c r="I55" s="13">
        <v>185.30251435496109</v>
      </c>
      <c r="J55" s="13">
        <v>321.93519239597788</v>
      </c>
      <c r="K55" s="13">
        <v>113.20511118836072</v>
      </c>
      <c r="L55" s="13">
        <v>192.86472706384725</v>
      </c>
      <c r="M55" s="13">
        <v>179.89921586887135</v>
      </c>
      <c r="N55" s="13">
        <v>109.61344597479277</v>
      </c>
      <c r="O55" s="13">
        <v>117.669179447441</v>
      </c>
      <c r="P55" s="13">
        <v>120.60872437879637</v>
      </c>
      <c r="Q55" s="13">
        <v>91.806820275839669</v>
      </c>
      <c r="R55" s="13">
        <v>78.458693265723383</v>
      </c>
      <c r="S55" s="13">
        <v>97.899735684361872</v>
      </c>
      <c r="T55" s="13">
        <v>104.45412044120199</v>
      </c>
      <c r="U55" s="13">
        <v>69.693506014537164</v>
      </c>
      <c r="V55" s="13">
        <v>63.289870054886542</v>
      </c>
      <c r="W55" s="13">
        <v>69.970289174616013</v>
      </c>
      <c r="X55" s="13">
        <v>71.501453791408125</v>
      </c>
      <c r="Y55" s="73">
        <v>62.341662109795536</v>
      </c>
      <c r="Z55" s="75">
        <v>62.341662109795536</v>
      </c>
      <c r="AA55" s="15">
        <v>51</v>
      </c>
      <c r="AB55" s="11" t="s">
        <v>121</v>
      </c>
      <c r="AC55" s="59">
        <v>26</v>
      </c>
    </row>
    <row r="56" spans="1:29" x14ac:dyDescent="0.15">
      <c r="A56" s="11" t="s">
        <v>123</v>
      </c>
      <c r="B56" s="12" t="s">
        <v>124</v>
      </c>
      <c r="C56" s="13">
        <v>120.64837135698272</v>
      </c>
      <c r="D56" s="13">
        <v>128.23424026955661</v>
      </c>
      <c r="E56" s="13">
        <v>124.72358923105426</v>
      </c>
      <c r="F56" s="13">
        <v>145.92626483813271</v>
      </c>
      <c r="G56" s="13">
        <v>145.5908266673417</v>
      </c>
      <c r="H56" s="13">
        <v>125.76604122935071</v>
      </c>
      <c r="I56" s="13">
        <v>144.80154277247715</v>
      </c>
      <c r="J56" s="13">
        <v>168.06560762586648</v>
      </c>
      <c r="K56" s="13">
        <v>81.988599454240486</v>
      </c>
      <c r="L56" s="13">
        <v>142.99566500899482</v>
      </c>
      <c r="M56" s="13">
        <v>160.2591579449402</v>
      </c>
      <c r="N56" s="13">
        <v>132.78120634785182</v>
      </c>
      <c r="O56" s="13">
        <v>148.38539872284124</v>
      </c>
      <c r="P56" s="13">
        <v>154.78632668073382</v>
      </c>
      <c r="Q56" s="13">
        <v>135.77355927040074</v>
      </c>
      <c r="R56" s="13">
        <v>127.08477069509676</v>
      </c>
      <c r="S56" s="13">
        <v>119.4294099800135</v>
      </c>
      <c r="T56" s="13">
        <v>142.82654375590673</v>
      </c>
      <c r="U56" s="13">
        <v>110.93396708294053</v>
      </c>
      <c r="V56" s="13">
        <v>110.61939344766299</v>
      </c>
      <c r="W56" s="13">
        <v>129.36135611681337</v>
      </c>
      <c r="X56" s="13">
        <v>110.82111366180123</v>
      </c>
      <c r="Y56" s="73">
        <v>93.656375852329575</v>
      </c>
      <c r="Z56" s="75">
        <v>93.656375852329575</v>
      </c>
      <c r="AA56" s="15">
        <v>52</v>
      </c>
      <c r="AB56" s="11" t="s">
        <v>123</v>
      </c>
      <c r="AC56" s="59">
        <v>18</v>
      </c>
    </row>
    <row r="57" spans="1:29" x14ac:dyDescent="0.15">
      <c r="A57" s="11" t="s">
        <v>125</v>
      </c>
      <c r="B57" s="12" t="s">
        <v>126</v>
      </c>
      <c r="C57" s="13">
        <v>49.743758728822925</v>
      </c>
      <c r="D57" s="13">
        <v>33.188540777308553</v>
      </c>
      <c r="E57" s="13">
        <v>30.728922611616628</v>
      </c>
      <c r="F57" s="13">
        <v>33.961800205563684</v>
      </c>
      <c r="G57" s="13">
        <v>46.568988490923481</v>
      </c>
      <c r="H57" s="13">
        <v>63.47230457087781</v>
      </c>
      <c r="I57" s="13">
        <v>66.440611899119347</v>
      </c>
      <c r="J57" s="13">
        <v>71.080579999075795</v>
      </c>
      <c r="K57" s="13">
        <v>39.341143895306999</v>
      </c>
      <c r="L57" s="13">
        <v>46.91959368206183</v>
      </c>
      <c r="M57" s="13">
        <v>46.409932620820356</v>
      </c>
      <c r="N57" s="13">
        <v>35.574297501684093</v>
      </c>
      <c r="O57" s="13">
        <v>38.380742558324442</v>
      </c>
      <c r="P57" s="13">
        <v>40.272748344664265</v>
      </c>
      <c r="Q57" s="13">
        <v>31.324594082481287</v>
      </c>
      <c r="R57" s="13">
        <v>39.71804075265333</v>
      </c>
      <c r="S57" s="13">
        <v>37.994033465365682</v>
      </c>
      <c r="T57" s="13">
        <v>38.349022372921091</v>
      </c>
      <c r="U57" s="13">
        <v>32.801226768283037</v>
      </c>
      <c r="V57" s="13">
        <v>33.240458593729436</v>
      </c>
      <c r="W57" s="13">
        <v>33.310038872589857</v>
      </c>
      <c r="X57" s="13">
        <v>26.632970285100612</v>
      </c>
      <c r="Y57" s="73">
        <v>24.048795813057886</v>
      </c>
      <c r="Z57" s="75">
        <v>24.048795813057886</v>
      </c>
      <c r="AA57" s="15">
        <v>53</v>
      </c>
      <c r="AB57" s="11" t="s">
        <v>125</v>
      </c>
      <c r="AC57" s="59">
        <v>45</v>
      </c>
    </row>
    <row r="58" spans="1:29" x14ac:dyDescent="0.15">
      <c r="A58" s="11" t="s">
        <v>127</v>
      </c>
      <c r="B58" s="12" t="s">
        <v>128</v>
      </c>
      <c r="C58" s="13">
        <v>26.647961362657696</v>
      </c>
      <c r="D58" s="13">
        <v>21.20040960553774</v>
      </c>
      <c r="E58" s="13">
        <v>24.590243985051735</v>
      </c>
      <c r="F58" s="13">
        <v>32.587823615970812</v>
      </c>
      <c r="G58" s="13">
        <v>32.208563592843142</v>
      </c>
      <c r="H58" s="13">
        <v>35.851626898780516</v>
      </c>
      <c r="I58" s="13">
        <v>70.545505137600401</v>
      </c>
      <c r="J58" s="13">
        <v>97.164834962630934</v>
      </c>
      <c r="K58" s="13">
        <v>46.664900486051202</v>
      </c>
      <c r="L58" s="13">
        <v>72.101688256625408</v>
      </c>
      <c r="M58" s="13">
        <v>77.499252424202083</v>
      </c>
      <c r="N58" s="13">
        <v>68.10964068704692</v>
      </c>
      <c r="O58" s="13">
        <v>61.533008965560512</v>
      </c>
      <c r="P58" s="13">
        <v>72.743584238747673</v>
      </c>
      <c r="Q58" s="13">
        <v>66.933861236599896</v>
      </c>
      <c r="R58" s="13">
        <v>60.284621839186947</v>
      </c>
      <c r="S58" s="13">
        <v>60.093726255408654</v>
      </c>
      <c r="T58" s="13">
        <v>71.046163593817212</v>
      </c>
      <c r="U58" s="13">
        <v>66.827722600475553</v>
      </c>
      <c r="V58" s="13">
        <v>59.681095308624357</v>
      </c>
      <c r="W58" s="13">
        <v>53.99327249431466</v>
      </c>
      <c r="X58" s="13">
        <v>77.790852919443537</v>
      </c>
      <c r="Y58" s="73">
        <v>66.163571361501525</v>
      </c>
      <c r="Z58" s="75">
        <v>66.163571361501525</v>
      </c>
      <c r="AA58" s="15">
        <v>54</v>
      </c>
      <c r="AB58" s="11" t="s">
        <v>127</v>
      </c>
      <c r="AC58" s="59">
        <v>24</v>
      </c>
    </row>
    <row r="59" spans="1:29" x14ac:dyDescent="0.15">
      <c r="A59" s="11" t="s">
        <v>129</v>
      </c>
      <c r="B59" s="12" t="s">
        <v>130</v>
      </c>
      <c r="C59" s="13">
        <v>16.872436953448613</v>
      </c>
      <c r="D59" s="13">
        <v>15.860318557308069</v>
      </c>
      <c r="E59" s="13">
        <v>12.82169661266429</v>
      </c>
      <c r="F59" s="13">
        <v>16.005873573209144</v>
      </c>
      <c r="G59" s="13">
        <v>20.916475679827634</v>
      </c>
      <c r="H59" s="13">
        <v>26.060950881188138</v>
      </c>
      <c r="I59" s="13">
        <v>34.142611017747633</v>
      </c>
      <c r="J59" s="13">
        <v>36.079524276189744</v>
      </c>
      <c r="K59" s="13">
        <v>20.150163387331087</v>
      </c>
      <c r="L59" s="13">
        <v>37.315187458745733</v>
      </c>
      <c r="M59" s="13">
        <v>41.101434545752738</v>
      </c>
      <c r="N59" s="13">
        <v>33.253480324697989</v>
      </c>
      <c r="O59" s="13">
        <v>41.833504817553546</v>
      </c>
      <c r="P59" s="13">
        <v>39.626432079611135</v>
      </c>
      <c r="Q59" s="13">
        <v>35.195500461710324</v>
      </c>
      <c r="R59" s="13">
        <v>33.153804848356359</v>
      </c>
      <c r="S59" s="13">
        <v>31.54099876005569</v>
      </c>
      <c r="T59" s="13">
        <v>35.022507649338536</v>
      </c>
      <c r="U59" s="13">
        <v>30.649635749118591</v>
      </c>
      <c r="V59" s="13">
        <v>31.689769010802806</v>
      </c>
      <c r="W59" s="13">
        <v>35.656468157208302</v>
      </c>
      <c r="X59" s="13">
        <v>35.023807755582567</v>
      </c>
      <c r="Y59" s="73">
        <v>30.996975300670833</v>
      </c>
      <c r="Z59" s="75">
        <v>30.996975300670833</v>
      </c>
      <c r="AA59" s="15">
        <v>55</v>
      </c>
      <c r="AB59" s="11" t="s">
        <v>129</v>
      </c>
      <c r="AC59" s="59">
        <v>38</v>
      </c>
    </row>
    <row r="60" spans="1:29" x14ac:dyDescent="0.15">
      <c r="A60" s="11" t="s">
        <v>228</v>
      </c>
      <c r="B60" s="12" t="s">
        <v>131</v>
      </c>
      <c r="C60" s="13" t="s">
        <v>22</v>
      </c>
      <c r="D60" s="13" t="s">
        <v>22</v>
      </c>
      <c r="E60" s="13" t="s">
        <v>22</v>
      </c>
      <c r="F60" s="13" t="s">
        <v>22</v>
      </c>
      <c r="G60" s="13" t="s">
        <v>22</v>
      </c>
      <c r="H60" s="13" t="s">
        <v>22</v>
      </c>
      <c r="I60" s="13" t="s">
        <v>22</v>
      </c>
      <c r="J60" s="13" t="s">
        <v>22</v>
      </c>
      <c r="K60" s="13">
        <v>76.298687443045083</v>
      </c>
      <c r="L60" s="13" t="s">
        <v>22</v>
      </c>
      <c r="M60" s="13">
        <v>77.7881382536183</v>
      </c>
      <c r="N60" s="13">
        <v>77.217851719303681</v>
      </c>
      <c r="O60" s="13">
        <v>92.653594764947229</v>
      </c>
      <c r="P60" s="13" t="s">
        <v>22</v>
      </c>
      <c r="Q60" s="13" t="s">
        <v>22</v>
      </c>
      <c r="R60" s="13" t="s">
        <v>22</v>
      </c>
      <c r="S60" s="13" t="s">
        <v>22</v>
      </c>
      <c r="T60" s="13" t="s">
        <v>22</v>
      </c>
      <c r="U60" s="13" t="s">
        <v>22</v>
      </c>
      <c r="V60" s="13" t="s">
        <v>22</v>
      </c>
      <c r="W60" s="13" t="s">
        <v>22</v>
      </c>
      <c r="X60" s="13" t="s">
        <v>22</v>
      </c>
      <c r="Y60" s="73" t="s">
        <v>22</v>
      </c>
      <c r="Z60" s="75" t="s">
        <v>22</v>
      </c>
      <c r="AA60" s="15">
        <v>56</v>
      </c>
      <c r="AB60" s="11" t="s">
        <v>257</v>
      </c>
      <c r="AC60" s="21"/>
    </row>
    <row r="61" spans="1:29" x14ac:dyDescent="0.15">
      <c r="A61" s="11" t="s">
        <v>132</v>
      </c>
      <c r="B61" s="12" t="s">
        <v>133</v>
      </c>
      <c r="C61" s="13" t="s">
        <v>22</v>
      </c>
      <c r="D61" s="13" t="s">
        <v>22</v>
      </c>
      <c r="E61" s="13" t="s">
        <v>22</v>
      </c>
      <c r="F61" s="13" t="s">
        <v>22</v>
      </c>
      <c r="G61" s="13" t="s">
        <v>22</v>
      </c>
      <c r="H61" s="13" t="s">
        <v>22</v>
      </c>
      <c r="I61" s="13" t="s">
        <v>22</v>
      </c>
      <c r="J61" s="13" t="s">
        <v>22</v>
      </c>
      <c r="K61" s="13" t="s">
        <v>22</v>
      </c>
      <c r="L61" s="13" t="s">
        <v>22</v>
      </c>
      <c r="M61" s="13">
        <v>68.558850063746974</v>
      </c>
      <c r="N61" s="13">
        <v>54.585342827996485</v>
      </c>
      <c r="O61" s="13">
        <v>49.075294306141757</v>
      </c>
      <c r="P61" s="13">
        <v>46.510896389144435</v>
      </c>
      <c r="Q61" s="13">
        <v>44.276359819981757</v>
      </c>
      <c r="R61" s="13">
        <v>41.596168307594986</v>
      </c>
      <c r="S61" s="13">
        <v>51.607240297249845</v>
      </c>
      <c r="T61" s="13">
        <v>56.561629571287185</v>
      </c>
      <c r="U61" s="13">
        <v>47.966255338444178</v>
      </c>
      <c r="V61" s="13">
        <v>50.740866290360984</v>
      </c>
      <c r="W61" s="13">
        <v>54.036127195950122</v>
      </c>
      <c r="X61" s="13">
        <v>52.579176614986579</v>
      </c>
      <c r="Y61" s="73">
        <v>41.024956260925393</v>
      </c>
      <c r="Z61" s="75">
        <v>41.024956260925393</v>
      </c>
      <c r="AA61" s="15">
        <v>57</v>
      </c>
      <c r="AB61" s="11" t="s">
        <v>132</v>
      </c>
      <c r="AC61" s="59">
        <v>35</v>
      </c>
    </row>
    <row r="62" spans="1:29" x14ac:dyDescent="0.15">
      <c r="A62" s="11" t="s">
        <v>134</v>
      </c>
      <c r="B62" s="12" t="s">
        <v>135</v>
      </c>
      <c r="C62" s="13">
        <v>7.7325866306287345</v>
      </c>
      <c r="D62" s="13">
        <v>4.2306877776858585</v>
      </c>
      <c r="E62" s="13">
        <v>2.4767331697071842</v>
      </c>
      <c r="F62" s="13">
        <v>1.3998152546191904</v>
      </c>
      <c r="G62" s="13">
        <v>1.3954686852388383</v>
      </c>
      <c r="H62" s="13">
        <v>1.6740000719686552</v>
      </c>
      <c r="I62" s="13">
        <v>1.9719297312937571</v>
      </c>
      <c r="J62" s="13">
        <v>1.9637600961465531</v>
      </c>
      <c r="K62" s="13">
        <v>0.56540537109316569</v>
      </c>
      <c r="L62" s="13">
        <v>0.34781901225469031</v>
      </c>
      <c r="M62" s="13">
        <v>1.0289804589900007E-2</v>
      </c>
      <c r="N62" s="13">
        <v>9.2022432596520643E-3</v>
      </c>
      <c r="O62" s="13" t="s">
        <v>22</v>
      </c>
      <c r="P62" s="13" t="s">
        <v>22</v>
      </c>
      <c r="Q62" s="13" t="s">
        <v>22</v>
      </c>
      <c r="R62" s="13" t="s">
        <v>22</v>
      </c>
      <c r="S62" s="13">
        <v>21.795700286154673</v>
      </c>
      <c r="T62" s="13">
        <v>22.607180524987442</v>
      </c>
      <c r="U62" s="13">
        <v>17.993981963639904</v>
      </c>
      <c r="V62" s="13">
        <v>20.802303909114816</v>
      </c>
      <c r="W62" s="13">
        <v>17.641859050922033</v>
      </c>
      <c r="X62" s="13">
        <v>19.188447609355645</v>
      </c>
      <c r="Y62" s="73">
        <v>16.71460515939874</v>
      </c>
      <c r="Z62" s="75">
        <v>16.71460515939874</v>
      </c>
      <c r="AA62" s="15">
        <v>58</v>
      </c>
      <c r="AB62" s="11" t="s">
        <v>134</v>
      </c>
      <c r="AC62" s="59">
        <v>56</v>
      </c>
    </row>
    <row r="63" spans="1:29" x14ac:dyDescent="0.15">
      <c r="A63" s="11" t="s">
        <v>136</v>
      </c>
      <c r="B63" s="12" t="s">
        <v>137</v>
      </c>
      <c r="C63" s="13">
        <v>153.41029903900946</v>
      </c>
      <c r="D63" s="13">
        <v>116.55194713140249</v>
      </c>
      <c r="E63" s="13">
        <v>84.680292337421307</v>
      </c>
      <c r="F63" s="13">
        <v>84.239325623993949</v>
      </c>
      <c r="G63" s="13">
        <v>81.816522871680917</v>
      </c>
      <c r="H63" s="13">
        <v>86.501376379036969</v>
      </c>
      <c r="I63" s="13">
        <v>106.21119187651064</v>
      </c>
      <c r="J63" s="13">
        <v>112.68017388523306</v>
      </c>
      <c r="K63" s="13">
        <v>40.837597662733948</v>
      </c>
      <c r="L63" s="13">
        <v>64.163321997529096</v>
      </c>
      <c r="M63" s="13">
        <v>78.016772855497777</v>
      </c>
      <c r="N63" s="13">
        <v>65.686050414439407</v>
      </c>
      <c r="O63" s="13">
        <v>77.576957815694641</v>
      </c>
      <c r="P63" s="13">
        <v>93.235934484632693</v>
      </c>
      <c r="Q63" s="13">
        <v>88.164284273113537</v>
      </c>
      <c r="R63" s="13">
        <v>95.155628301194255</v>
      </c>
      <c r="S63" s="13">
        <v>102.76305351101288</v>
      </c>
      <c r="T63" s="13">
        <v>131.92774809103128</v>
      </c>
      <c r="U63" s="13" t="s">
        <v>22</v>
      </c>
      <c r="V63" s="13" t="s">
        <v>22</v>
      </c>
      <c r="W63" s="13" t="s">
        <v>22</v>
      </c>
      <c r="X63" s="13" t="s">
        <v>22</v>
      </c>
      <c r="Y63" s="73" t="s">
        <v>22</v>
      </c>
      <c r="Z63" s="75" t="s">
        <v>22</v>
      </c>
      <c r="AA63" s="15">
        <v>59</v>
      </c>
      <c r="AB63" s="11" t="s">
        <v>136</v>
      </c>
      <c r="AC63" s="21"/>
    </row>
    <row r="64" spans="1:29" x14ac:dyDescent="0.15">
      <c r="A64" s="11" t="s">
        <v>138</v>
      </c>
      <c r="B64" s="12" t="s">
        <v>139</v>
      </c>
      <c r="C64" s="13">
        <v>35.370674933035154</v>
      </c>
      <c r="D64" s="13">
        <v>33.081450661942945</v>
      </c>
      <c r="E64" s="13">
        <v>32.661506290085143</v>
      </c>
      <c r="F64" s="13">
        <v>37.449777182322734</v>
      </c>
      <c r="G64" s="13">
        <v>42.087716260457171</v>
      </c>
      <c r="H64" s="13">
        <v>35.383903556589352</v>
      </c>
      <c r="I64" s="13">
        <v>40.180220421618102</v>
      </c>
      <c r="J64" s="13">
        <v>34.613284149287793</v>
      </c>
      <c r="K64" s="13">
        <v>18.184752408582622</v>
      </c>
      <c r="L64" s="13">
        <v>29.254178266866354</v>
      </c>
      <c r="M64" s="13" t="s">
        <v>22</v>
      </c>
      <c r="N64" s="13" t="s">
        <v>22</v>
      </c>
      <c r="O64" s="13">
        <v>30.004598057335379</v>
      </c>
      <c r="P64" s="13">
        <v>34.55174865140642</v>
      </c>
      <c r="Q64" s="13">
        <v>36.965077368030556</v>
      </c>
      <c r="R64" s="13">
        <v>41.754820332693669</v>
      </c>
      <c r="S64" s="13">
        <v>42.389939262304694</v>
      </c>
      <c r="T64" s="13">
        <v>45.842851981190705</v>
      </c>
      <c r="U64" s="13">
        <v>40.650326478839958</v>
      </c>
      <c r="V64" s="13">
        <v>50.62592049624822</v>
      </c>
      <c r="W64" s="13">
        <v>62.190618190280176</v>
      </c>
      <c r="X64" s="13">
        <v>48.105247499716299</v>
      </c>
      <c r="Y64" s="73">
        <v>39.316819603129744</v>
      </c>
      <c r="Z64" s="75">
        <v>39.316819603129744</v>
      </c>
      <c r="AA64" s="15">
        <v>60</v>
      </c>
      <c r="AB64" s="11" t="s">
        <v>138</v>
      </c>
      <c r="AC64" s="59">
        <v>36</v>
      </c>
    </row>
    <row r="65" spans="1:29" x14ac:dyDescent="0.15">
      <c r="A65" s="11" t="s">
        <v>140</v>
      </c>
      <c r="B65" s="12" t="s">
        <v>141</v>
      </c>
      <c r="C65" s="13" t="s">
        <v>22</v>
      </c>
      <c r="D65" s="13" t="s">
        <v>22</v>
      </c>
      <c r="E65" s="13">
        <v>2.4974630409419896</v>
      </c>
      <c r="F65" s="13" t="s">
        <v>22</v>
      </c>
      <c r="G65" s="13">
        <v>11.686348735557543</v>
      </c>
      <c r="H65" s="13">
        <v>12.66233723945995</v>
      </c>
      <c r="I65" s="13">
        <v>13.768010899669864</v>
      </c>
      <c r="J65" s="13">
        <v>30.508988589755333</v>
      </c>
      <c r="K65" s="13">
        <v>14.157772828726998</v>
      </c>
      <c r="L65" s="13">
        <v>10.922859296191682</v>
      </c>
      <c r="M65" s="13">
        <v>13.773220673014762</v>
      </c>
      <c r="N65" s="13">
        <v>9.4165326627450217</v>
      </c>
      <c r="O65" s="13">
        <v>12.11394630063158</v>
      </c>
      <c r="P65" s="13">
        <v>15.498411329414182</v>
      </c>
      <c r="Q65" s="13">
        <v>10.931397576809651</v>
      </c>
      <c r="R65" s="13">
        <v>10.136141053487053</v>
      </c>
      <c r="S65" s="13">
        <v>7.3625351300830726</v>
      </c>
      <c r="T65" s="13">
        <v>9.9050014209497625</v>
      </c>
      <c r="U65" s="13">
        <v>7.4739426997160585</v>
      </c>
      <c r="V65" s="13">
        <v>9.2560550083916606</v>
      </c>
      <c r="W65" s="13">
        <v>13.088656688557206</v>
      </c>
      <c r="X65" s="13">
        <v>33.64048612482879</v>
      </c>
      <c r="Y65" s="73">
        <v>19.347162738136269</v>
      </c>
      <c r="Z65" s="75">
        <v>19.347162738136269</v>
      </c>
      <c r="AA65" s="15">
        <v>61</v>
      </c>
      <c r="AB65" s="11" t="s">
        <v>140</v>
      </c>
      <c r="AC65" s="59">
        <v>53</v>
      </c>
    </row>
    <row r="66" spans="1:29" x14ac:dyDescent="0.15">
      <c r="A66" s="11" t="s">
        <v>142</v>
      </c>
      <c r="B66" s="12" t="s">
        <v>143</v>
      </c>
      <c r="C66" s="13">
        <v>38.361823975503803</v>
      </c>
      <c r="D66" s="13">
        <v>39.867801605659764</v>
      </c>
      <c r="E66" s="13">
        <v>32.753902604170335</v>
      </c>
      <c r="F66" s="13">
        <v>41.816035809604735</v>
      </c>
      <c r="G66" s="13">
        <v>53.31570592671757</v>
      </c>
      <c r="H66" s="13">
        <v>61.642504510432204</v>
      </c>
      <c r="I66" s="13">
        <v>80.956779014243963</v>
      </c>
      <c r="J66" s="13">
        <v>88.14745578262449</v>
      </c>
      <c r="K66" s="13">
        <v>31.383271936799588</v>
      </c>
      <c r="L66" s="13">
        <v>58.568827804634317</v>
      </c>
      <c r="M66" s="13">
        <v>68.504078717864417</v>
      </c>
      <c r="N66" s="13">
        <v>44.067366318647331</v>
      </c>
      <c r="O66" s="13">
        <v>47.343140061185039</v>
      </c>
      <c r="P66" s="13">
        <v>50.450532466544885</v>
      </c>
      <c r="Q66" s="13">
        <v>43.722089645713915</v>
      </c>
      <c r="R66" s="13">
        <v>49.952595230321492</v>
      </c>
      <c r="S66" s="13">
        <v>62.340776578693976</v>
      </c>
      <c r="T66" s="13">
        <v>71.486142550100553</v>
      </c>
      <c r="U66" s="13">
        <v>60.797886589874516</v>
      </c>
      <c r="V66" s="13">
        <v>72.306741652689496</v>
      </c>
      <c r="W66" s="13" t="s">
        <v>22</v>
      </c>
      <c r="X66" s="13" t="s">
        <v>22</v>
      </c>
      <c r="Y66" s="73" t="s">
        <v>22</v>
      </c>
      <c r="Z66" s="75" t="s">
        <v>22</v>
      </c>
      <c r="AA66" s="15">
        <v>62</v>
      </c>
      <c r="AB66" s="11" t="s">
        <v>142</v>
      </c>
      <c r="AC66" s="21"/>
    </row>
    <row r="67" spans="1:29" x14ac:dyDescent="0.15">
      <c r="A67" s="11" t="s">
        <v>144</v>
      </c>
      <c r="B67" s="12" t="s">
        <v>145</v>
      </c>
      <c r="C67" s="13">
        <v>21.414174876715116</v>
      </c>
      <c r="D67" s="13">
        <v>20.887825886030793</v>
      </c>
      <c r="E67" s="13" t="s">
        <v>22</v>
      </c>
      <c r="F67" s="13" t="s">
        <v>22</v>
      </c>
      <c r="G67" s="13">
        <v>38.099739114478467</v>
      </c>
      <c r="H67" s="13">
        <v>49.124683380735398</v>
      </c>
      <c r="I67" s="13">
        <v>43.271940353782419</v>
      </c>
      <c r="J67" s="13">
        <v>63.400283771393838</v>
      </c>
      <c r="K67" s="13">
        <v>33.80475662324514</v>
      </c>
      <c r="L67" s="13">
        <v>46.434655635001029</v>
      </c>
      <c r="M67" s="13">
        <v>43.567358043217283</v>
      </c>
      <c r="N67" s="13">
        <v>34.663453476431144</v>
      </c>
      <c r="O67" s="13">
        <v>34.654731810513354</v>
      </c>
      <c r="P67" s="13">
        <v>40.880839145874539</v>
      </c>
      <c r="Q67" s="13">
        <v>40.809990811608515</v>
      </c>
      <c r="R67" s="13">
        <v>52.245909751753715</v>
      </c>
      <c r="S67" s="13">
        <v>30.993817653967682</v>
      </c>
      <c r="T67" s="13">
        <v>26.341516272427263</v>
      </c>
      <c r="U67" s="13">
        <v>20.525900409276947</v>
      </c>
      <c r="V67" s="13">
        <v>19.44051005038483</v>
      </c>
      <c r="W67" s="13">
        <v>21.710776936959896</v>
      </c>
      <c r="X67" s="13">
        <v>21.434115169008304</v>
      </c>
      <c r="Y67" s="73">
        <v>19.41924010424227</v>
      </c>
      <c r="Z67" s="75">
        <v>19.41924010424227</v>
      </c>
      <c r="AA67" s="15">
        <v>63</v>
      </c>
      <c r="AB67" s="11" t="s">
        <v>144</v>
      </c>
      <c r="AC67" s="59">
        <v>52</v>
      </c>
    </row>
    <row r="68" spans="1:29" x14ac:dyDescent="0.15">
      <c r="A68" s="11" t="s">
        <v>146</v>
      </c>
      <c r="B68" s="12" t="s">
        <v>147</v>
      </c>
      <c r="C68" s="13">
        <v>6.6589065303243249</v>
      </c>
      <c r="D68" s="13">
        <v>5.047474169938349</v>
      </c>
      <c r="E68" s="13" t="s">
        <v>22</v>
      </c>
      <c r="F68" s="13" t="s">
        <v>22</v>
      </c>
      <c r="G68" s="13">
        <v>34.485700164741793</v>
      </c>
      <c r="H68" s="13">
        <v>31.208407463025516</v>
      </c>
      <c r="I68" s="13">
        <v>27.742074276763105</v>
      </c>
      <c r="J68" s="13">
        <v>37.859813522637083</v>
      </c>
      <c r="K68" s="13">
        <v>11.549756205590379</v>
      </c>
      <c r="L68" s="13">
        <v>17.021115198219245</v>
      </c>
      <c r="M68" s="13">
        <v>19.321464625183488</v>
      </c>
      <c r="N68" s="13">
        <v>14.123948518744415</v>
      </c>
      <c r="O68" s="13" t="s">
        <v>22</v>
      </c>
      <c r="P68" s="13" t="s">
        <v>22</v>
      </c>
      <c r="Q68" s="13" t="s">
        <v>22</v>
      </c>
      <c r="R68" s="13" t="s">
        <v>22</v>
      </c>
      <c r="S68" s="13" t="s">
        <v>22</v>
      </c>
      <c r="T68" s="13" t="s">
        <v>22</v>
      </c>
      <c r="U68" s="13">
        <v>15.585262607433362</v>
      </c>
      <c r="V68" s="13">
        <v>15.755810996621159</v>
      </c>
      <c r="W68" s="13">
        <v>16.735760320320971</v>
      </c>
      <c r="X68" s="13">
        <v>12.365722072654446</v>
      </c>
      <c r="Y68" s="73">
        <v>7.6632243986658635</v>
      </c>
      <c r="Z68" s="75">
        <v>7.6632243986658635</v>
      </c>
      <c r="AA68" s="15">
        <v>64</v>
      </c>
      <c r="AB68" s="11" t="s">
        <v>146</v>
      </c>
      <c r="AC68" s="59">
        <v>69</v>
      </c>
    </row>
    <row r="69" spans="1:29" x14ac:dyDescent="0.15">
      <c r="A69" s="11" t="s">
        <v>148</v>
      </c>
      <c r="B69" s="12" t="s">
        <v>149</v>
      </c>
      <c r="C69" s="13">
        <v>22.707850178578468</v>
      </c>
      <c r="D69" s="13">
        <v>20.813447536378423</v>
      </c>
      <c r="E69" s="13">
        <v>23.814268743341703</v>
      </c>
      <c r="F69" s="13">
        <v>23.513979995824734</v>
      </c>
      <c r="G69" s="13">
        <v>27.992360974876167</v>
      </c>
      <c r="H69" s="13">
        <v>36.415393671456748</v>
      </c>
      <c r="I69" s="13">
        <v>39.419752748952284</v>
      </c>
      <c r="J69" s="13">
        <v>33.824687003665225</v>
      </c>
      <c r="K69" s="13">
        <v>28.085670565419818</v>
      </c>
      <c r="L69" s="13">
        <v>28.47882795607579</v>
      </c>
      <c r="M69" s="13">
        <v>28.355701253407595</v>
      </c>
      <c r="N69" s="13">
        <v>30.795222644051229</v>
      </c>
      <c r="O69" s="13">
        <v>31.026695721214846</v>
      </c>
      <c r="P69" s="13">
        <v>27.565849925109486</v>
      </c>
      <c r="Q69" s="13">
        <v>27.555096611873864</v>
      </c>
      <c r="R69" s="13">
        <v>24.355466078037708</v>
      </c>
      <c r="S69" s="13">
        <v>23.423430735463505</v>
      </c>
      <c r="T69" s="13">
        <v>24.152826163494513</v>
      </c>
      <c r="U69" s="13">
        <v>23.252727815829839</v>
      </c>
      <c r="V69" s="13">
        <v>24.77561264475613</v>
      </c>
      <c r="W69" s="13">
        <v>24.416224049015405</v>
      </c>
      <c r="X69" s="13">
        <v>22.932099127935697</v>
      </c>
      <c r="Y69" s="73">
        <v>20.422748329074057</v>
      </c>
      <c r="Z69" s="75">
        <v>20.422748329074057</v>
      </c>
      <c r="AA69" s="15">
        <v>65</v>
      </c>
      <c r="AB69" s="11" t="s">
        <v>148</v>
      </c>
      <c r="AC69" s="59">
        <v>49</v>
      </c>
    </row>
    <row r="70" spans="1:29" x14ac:dyDescent="0.15">
      <c r="A70" s="11" t="s">
        <v>150</v>
      </c>
      <c r="B70" s="12" t="s">
        <v>151</v>
      </c>
      <c r="C70" s="13" t="s">
        <v>22</v>
      </c>
      <c r="D70" s="13" t="s">
        <v>22</v>
      </c>
      <c r="E70" s="13" t="s">
        <v>22</v>
      </c>
      <c r="F70" s="13">
        <v>83.773048705658766</v>
      </c>
      <c r="G70" s="13">
        <v>97.399445848007574</v>
      </c>
      <c r="H70" s="13">
        <v>126.15176772227375</v>
      </c>
      <c r="I70" s="13">
        <v>92.692189806360531</v>
      </c>
      <c r="J70" s="13">
        <v>135.78617807835607</v>
      </c>
      <c r="K70" s="13">
        <v>95.808265837994071</v>
      </c>
      <c r="L70" s="13">
        <v>150.73114716227889</v>
      </c>
      <c r="M70" s="13">
        <v>77.379938747647103</v>
      </c>
      <c r="N70" s="13">
        <v>70.015865065317371</v>
      </c>
      <c r="O70" s="13" t="s">
        <v>22</v>
      </c>
      <c r="P70" s="13">
        <v>13.790053998733509</v>
      </c>
      <c r="Q70" s="13">
        <v>14.262914585928765</v>
      </c>
      <c r="R70" s="13">
        <v>7.9124679911423899</v>
      </c>
      <c r="S70" s="13">
        <v>7.9153607574728033</v>
      </c>
      <c r="T70" s="13">
        <v>7.3939332784118923</v>
      </c>
      <c r="U70" s="13" t="s">
        <v>22</v>
      </c>
      <c r="V70" s="13" t="s">
        <v>22</v>
      </c>
      <c r="W70" s="13" t="s">
        <v>22</v>
      </c>
      <c r="X70" s="13" t="s">
        <v>22</v>
      </c>
      <c r="Y70" s="73" t="s">
        <v>22</v>
      </c>
      <c r="Z70" s="75" t="s">
        <v>22</v>
      </c>
      <c r="AA70" s="15">
        <v>66</v>
      </c>
      <c r="AB70" s="11" t="s">
        <v>150</v>
      </c>
      <c r="AC70" s="21"/>
    </row>
    <row r="71" spans="1:29" x14ac:dyDescent="0.15">
      <c r="A71" s="11" t="s">
        <v>152</v>
      </c>
      <c r="B71" s="12" t="s">
        <v>153</v>
      </c>
      <c r="C71" s="13">
        <v>18.842317652172948</v>
      </c>
      <c r="D71" s="13">
        <v>18.816644481638335</v>
      </c>
      <c r="E71" s="13">
        <v>20.887095654701049</v>
      </c>
      <c r="F71" s="13">
        <v>24.050369916363653</v>
      </c>
      <c r="G71" s="13">
        <v>27.069164224011232</v>
      </c>
      <c r="H71" s="13">
        <v>31.737480478087647</v>
      </c>
      <c r="I71" s="13">
        <v>45.149050499705446</v>
      </c>
      <c r="J71" s="13">
        <v>67.912110878248811</v>
      </c>
      <c r="K71" s="13">
        <v>31.419802189278151</v>
      </c>
      <c r="L71" s="13">
        <v>59.312008470557195</v>
      </c>
      <c r="M71" s="13">
        <v>70.052964949470223</v>
      </c>
      <c r="N71" s="13">
        <v>47.669633183665965</v>
      </c>
      <c r="O71" s="13">
        <v>53.265864764440671</v>
      </c>
      <c r="P71" s="13">
        <v>40.252169106859277</v>
      </c>
      <c r="Q71" s="13">
        <v>39.265567124792774</v>
      </c>
      <c r="R71" s="13">
        <v>29.797056456529937</v>
      </c>
      <c r="S71" s="13">
        <v>42.256266060983108</v>
      </c>
      <c r="T71" s="13">
        <v>47.020950620501203</v>
      </c>
      <c r="U71" s="13">
        <v>41.952657005319935</v>
      </c>
      <c r="V71" s="13">
        <v>43.343744251763816</v>
      </c>
      <c r="W71" s="13">
        <v>43.126099776044036</v>
      </c>
      <c r="X71" s="13">
        <v>34.876898632587263</v>
      </c>
      <c r="Y71" s="73">
        <v>29.392271180516389</v>
      </c>
      <c r="Z71" s="75">
        <v>29.392271180516389</v>
      </c>
      <c r="AA71" s="15">
        <v>67</v>
      </c>
      <c r="AB71" s="11" t="s">
        <v>152</v>
      </c>
      <c r="AC71" s="59">
        <v>39</v>
      </c>
    </row>
    <row r="72" spans="1:29" x14ac:dyDescent="0.15">
      <c r="A72" s="11" t="s">
        <v>154</v>
      </c>
      <c r="B72" s="12" t="s">
        <v>155</v>
      </c>
      <c r="C72" s="13">
        <v>31.051423150377001</v>
      </c>
      <c r="D72" s="13">
        <v>26.919713238175159</v>
      </c>
      <c r="E72" s="13">
        <v>21.952333815237093</v>
      </c>
      <c r="F72" s="13">
        <v>26.626794016411061</v>
      </c>
      <c r="G72" s="13">
        <v>30.106639959933613</v>
      </c>
      <c r="H72" s="13">
        <v>37.049644762184904</v>
      </c>
      <c r="I72" s="13">
        <v>53.153297719442094</v>
      </c>
      <c r="J72" s="13">
        <v>65.939524633094408</v>
      </c>
      <c r="K72" s="13">
        <v>28.647326660548689</v>
      </c>
      <c r="L72" s="13">
        <v>49.069214256054792</v>
      </c>
      <c r="M72" s="13">
        <v>75.500952959367581</v>
      </c>
      <c r="N72" s="13">
        <v>70.475930473213907</v>
      </c>
      <c r="O72" s="13">
        <v>87.551987770376954</v>
      </c>
      <c r="P72" s="13">
        <v>76.547409226498459</v>
      </c>
      <c r="Q72" s="13">
        <v>88.01853591419885</v>
      </c>
      <c r="R72" s="13">
        <v>77.932177395115716</v>
      </c>
      <c r="S72" s="13">
        <v>75.240969523549694</v>
      </c>
      <c r="T72" s="13">
        <v>88.407442953917567</v>
      </c>
      <c r="U72" s="13">
        <v>74.449941758354825</v>
      </c>
      <c r="V72" s="13">
        <v>73.075798466735606</v>
      </c>
      <c r="W72" s="13">
        <v>75.408272628814672</v>
      </c>
      <c r="X72" s="13">
        <v>72.426392998991219</v>
      </c>
      <c r="Y72" s="73">
        <v>59.013198036970749</v>
      </c>
      <c r="Z72" s="75">
        <v>59.013198036970749</v>
      </c>
      <c r="AA72" s="15">
        <v>68</v>
      </c>
      <c r="AB72" s="11" t="s">
        <v>154</v>
      </c>
      <c r="AC72" s="59">
        <v>27</v>
      </c>
    </row>
    <row r="73" spans="1:29" x14ac:dyDescent="0.15">
      <c r="A73" s="11" t="s">
        <v>156</v>
      </c>
      <c r="B73" s="12" t="s">
        <v>157</v>
      </c>
      <c r="C73" s="13">
        <v>18.162401547229528</v>
      </c>
      <c r="D73" s="13">
        <v>13.62802584550149</v>
      </c>
      <c r="E73" s="13">
        <v>14.256475627628928</v>
      </c>
      <c r="F73" s="13">
        <v>16.995132697585557</v>
      </c>
      <c r="G73" s="13">
        <v>27.647544083200888</v>
      </c>
      <c r="H73" s="13">
        <v>30.713622567749589</v>
      </c>
      <c r="I73" s="13">
        <v>43.191355769651338</v>
      </c>
      <c r="J73" s="13">
        <v>49.326331493345727</v>
      </c>
      <c r="K73" s="13">
        <v>17.019401710102358</v>
      </c>
      <c r="L73" s="13">
        <v>34.330381016181185</v>
      </c>
      <c r="M73" s="13">
        <v>40.089824987869221</v>
      </c>
      <c r="N73" s="13">
        <v>26.363660611881386</v>
      </c>
      <c r="O73" s="13">
        <v>35.823393656503626</v>
      </c>
      <c r="P73" s="13">
        <v>39.658324617443682</v>
      </c>
      <c r="Q73" s="13">
        <v>31.330318534891028</v>
      </c>
      <c r="R73" s="13">
        <v>28.875774577960943</v>
      </c>
      <c r="S73" s="13">
        <v>29.507199071291989</v>
      </c>
      <c r="T73" s="13">
        <v>38.386784621429165</v>
      </c>
      <c r="U73" s="13">
        <v>27.256812506980125</v>
      </c>
      <c r="V73" s="13">
        <v>25.436910446376913</v>
      </c>
      <c r="W73" s="13">
        <v>29.61219066389198</v>
      </c>
      <c r="X73" s="13">
        <v>28.970446803961675</v>
      </c>
      <c r="Y73" s="73">
        <v>21.457909208721713</v>
      </c>
      <c r="Z73" s="75">
        <v>21.457909208721713</v>
      </c>
      <c r="AA73" s="15">
        <v>69</v>
      </c>
      <c r="AB73" s="11" t="s">
        <v>156</v>
      </c>
      <c r="AC73" s="59">
        <v>48</v>
      </c>
    </row>
    <row r="74" spans="1:29" x14ac:dyDescent="0.15">
      <c r="A74" s="11" t="s">
        <v>158</v>
      </c>
      <c r="B74" s="12" t="s">
        <v>159</v>
      </c>
      <c r="C74" s="13">
        <v>51.161916715341796</v>
      </c>
      <c r="D74" s="13">
        <v>38.105464593500351</v>
      </c>
      <c r="E74" s="13">
        <v>31.785429902953162</v>
      </c>
      <c r="F74" s="13">
        <v>35.275730259229498</v>
      </c>
      <c r="G74" s="13">
        <v>37.089234749741927</v>
      </c>
      <c r="H74" s="13">
        <v>33.952894168051131</v>
      </c>
      <c r="I74" s="13">
        <v>49.908551501720694</v>
      </c>
      <c r="J74" s="13">
        <v>54.985720758963311</v>
      </c>
      <c r="K74" s="13">
        <v>26.147203213487014</v>
      </c>
      <c r="L74" s="13">
        <v>40.15535142896541</v>
      </c>
      <c r="M74" s="13">
        <v>34.436044603438262</v>
      </c>
      <c r="N74" s="13">
        <v>25.167426486743189</v>
      </c>
      <c r="O74" s="13">
        <v>30.301431432882186</v>
      </c>
      <c r="P74" s="13">
        <v>34.967341323134626</v>
      </c>
      <c r="Q74" s="13">
        <v>25.129924485656264</v>
      </c>
      <c r="R74" s="13">
        <v>30.009513844969675</v>
      </c>
      <c r="S74" s="13">
        <v>27.736419666079538</v>
      </c>
      <c r="T74" s="13">
        <v>34.148154389185152</v>
      </c>
      <c r="U74" s="13">
        <v>25.559328249357559</v>
      </c>
      <c r="V74" s="13" t="s">
        <v>22</v>
      </c>
      <c r="W74" s="13" t="s">
        <v>22</v>
      </c>
      <c r="X74" s="13" t="s">
        <v>22</v>
      </c>
      <c r="Y74" s="73" t="s">
        <v>22</v>
      </c>
      <c r="Z74" s="75" t="s">
        <v>22</v>
      </c>
      <c r="AA74" s="15">
        <v>70</v>
      </c>
      <c r="AB74" s="11" t="s">
        <v>158</v>
      </c>
      <c r="AC74" s="21"/>
    </row>
    <row r="75" spans="1:29" x14ac:dyDescent="0.15">
      <c r="A75" s="11" t="s">
        <v>160</v>
      </c>
      <c r="B75" s="12" t="s">
        <v>161</v>
      </c>
      <c r="C75" s="13" t="s">
        <v>22</v>
      </c>
      <c r="D75" s="13" t="s">
        <v>22</v>
      </c>
      <c r="E75" s="13" t="s">
        <v>22</v>
      </c>
      <c r="F75" s="13" t="s">
        <v>22</v>
      </c>
      <c r="G75" s="13" t="s">
        <v>22</v>
      </c>
      <c r="H75" s="13" t="s">
        <v>22</v>
      </c>
      <c r="I75" s="13" t="s">
        <v>22</v>
      </c>
      <c r="J75" s="13">
        <v>119.81399873169927</v>
      </c>
      <c r="K75" s="13">
        <v>66.39241218066509</v>
      </c>
      <c r="L75" s="13" t="s">
        <v>22</v>
      </c>
      <c r="M75" s="13" t="s">
        <v>22</v>
      </c>
      <c r="N75" s="13" t="s">
        <v>22</v>
      </c>
      <c r="O75" s="13" t="s">
        <v>22</v>
      </c>
      <c r="P75" s="13">
        <v>76.776550922667042</v>
      </c>
      <c r="Q75" s="13">
        <v>90.125174827592105</v>
      </c>
      <c r="R75" s="13">
        <v>88.139297115239117</v>
      </c>
      <c r="S75" s="13">
        <v>102.0376077420498</v>
      </c>
      <c r="T75" s="13">
        <v>81.074346151532723</v>
      </c>
      <c r="U75" s="13">
        <v>88.934164819030784</v>
      </c>
      <c r="V75" s="13">
        <v>90.746481610682494</v>
      </c>
      <c r="W75" s="13">
        <v>114.5296160694524</v>
      </c>
      <c r="X75" s="13">
        <v>103.04319217189027</v>
      </c>
      <c r="Y75" s="73">
        <v>70.590750883870498</v>
      </c>
      <c r="Z75" s="75">
        <v>70.590750883870498</v>
      </c>
      <c r="AA75" s="15">
        <v>71</v>
      </c>
      <c r="AB75" s="11" t="s">
        <v>160</v>
      </c>
      <c r="AC75" s="59">
        <v>22</v>
      </c>
    </row>
    <row r="76" spans="1:29" x14ac:dyDescent="0.15">
      <c r="A76" s="11" t="s">
        <v>162</v>
      </c>
      <c r="B76" s="12" t="s">
        <v>163</v>
      </c>
      <c r="C76" s="13">
        <v>0.97651941730934022</v>
      </c>
      <c r="D76" s="13">
        <v>2.7307756316902259</v>
      </c>
      <c r="E76" s="13">
        <v>5.4031755955645018</v>
      </c>
      <c r="F76" s="13">
        <v>5.8868930316969363</v>
      </c>
      <c r="G76" s="13">
        <v>14.623803160183794</v>
      </c>
      <c r="H76" s="13">
        <v>16.106789744305537</v>
      </c>
      <c r="I76" s="13">
        <v>20.680378120457132</v>
      </c>
      <c r="J76" s="13">
        <v>17.550978639205752</v>
      </c>
      <c r="K76" s="13">
        <v>7.0686999572683931</v>
      </c>
      <c r="L76" s="13">
        <v>7.508787857858362</v>
      </c>
      <c r="M76" s="13">
        <v>8.3520693618030108</v>
      </c>
      <c r="N76" s="13">
        <v>7.2808573629201332</v>
      </c>
      <c r="O76" s="13" t="s">
        <v>22</v>
      </c>
      <c r="P76" s="13">
        <v>12.948193267440667</v>
      </c>
      <c r="Q76" s="13">
        <v>11.209461846314207</v>
      </c>
      <c r="R76" s="13">
        <v>10.422029071115086</v>
      </c>
      <c r="S76" s="13">
        <v>9.7538567184906473</v>
      </c>
      <c r="T76" s="13">
        <v>11.240303973776088</v>
      </c>
      <c r="U76" s="13">
        <v>8.5706601430225433</v>
      </c>
      <c r="V76" s="13">
        <v>10.401772403009</v>
      </c>
      <c r="W76" s="13">
        <v>10.149954167193721</v>
      </c>
      <c r="X76" s="13">
        <v>11.297313732147058</v>
      </c>
      <c r="Y76" s="73">
        <v>9.6390965457010847</v>
      </c>
      <c r="Z76" s="75">
        <v>9.6390965457010847</v>
      </c>
      <c r="AA76" s="15">
        <v>72</v>
      </c>
      <c r="AB76" s="11" t="s">
        <v>162</v>
      </c>
      <c r="AC76" s="59">
        <v>63</v>
      </c>
    </row>
    <row r="77" spans="1:29" x14ac:dyDescent="0.15">
      <c r="A77" s="11" t="s">
        <v>164</v>
      </c>
      <c r="B77" s="12" t="s">
        <v>165</v>
      </c>
      <c r="C77" s="13" t="s">
        <v>22</v>
      </c>
      <c r="D77" s="13" t="s">
        <v>22</v>
      </c>
      <c r="E77" s="13" t="s">
        <v>22</v>
      </c>
      <c r="F77" s="13" t="s">
        <v>22</v>
      </c>
      <c r="G77" s="13" t="s">
        <v>22</v>
      </c>
      <c r="H77" s="13" t="s">
        <v>22</v>
      </c>
      <c r="I77" s="13" t="s">
        <v>22</v>
      </c>
      <c r="J77" s="13" t="s">
        <v>22</v>
      </c>
      <c r="K77" s="13" t="s">
        <v>22</v>
      </c>
      <c r="L77" s="13">
        <v>62.302252022871087</v>
      </c>
      <c r="M77" s="13">
        <v>62.383444322091698</v>
      </c>
      <c r="N77" s="13">
        <v>38.298355531684088</v>
      </c>
      <c r="O77" s="13">
        <v>37.374581316440256</v>
      </c>
      <c r="P77" s="13">
        <v>33.616867119851257</v>
      </c>
      <c r="Q77" s="13">
        <v>18.741204620856337</v>
      </c>
      <c r="R77" s="13">
        <v>28.84069664674066</v>
      </c>
      <c r="S77" s="13">
        <v>48.720095747833241</v>
      </c>
      <c r="T77" s="13">
        <v>39.602665063004011</v>
      </c>
      <c r="U77" s="13">
        <v>34.761741256491298</v>
      </c>
      <c r="V77" s="13">
        <v>46.749301656052978</v>
      </c>
      <c r="W77" s="13">
        <v>46.530736489908961</v>
      </c>
      <c r="X77" s="13">
        <v>45.830134562972027</v>
      </c>
      <c r="Y77" s="73">
        <v>23.660909813392795</v>
      </c>
      <c r="Z77" s="75">
        <v>23.660909813392795</v>
      </c>
      <c r="AA77" s="15">
        <v>73</v>
      </c>
      <c r="AB77" s="11" t="s">
        <v>164</v>
      </c>
      <c r="AC77" s="59">
        <v>46</v>
      </c>
    </row>
    <row r="78" spans="1:29" x14ac:dyDescent="0.15">
      <c r="A78" s="11" t="s">
        <v>166</v>
      </c>
      <c r="B78" s="12" t="s">
        <v>167</v>
      </c>
      <c r="C78" s="13" t="s">
        <v>22</v>
      </c>
      <c r="D78" s="13" t="s">
        <v>22</v>
      </c>
      <c r="E78" s="13" t="s">
        <v>22</v>
      </c>
      <c r="F78" s="13" t="s">
        <v>22</v>
      </c>
      <c r="G78" s="13" t="s">
        <v>22</v>
      </c>
      <c r="H78" s="13" t="s">
        <v>22</v>
      </c>
      <c r="I78" s="13" t="s">
        <v>22</v>
      </c>
      <c r="J78" s="13" t="s">
        <v>22</v>
      </c>
      <c r="K78" s="13" t="s">
        <v>22</v>
      </c>
      <c r="L78" s="13" t="s">
        <v>22</v>
      </c>
      <c r="M78" s="13" t="s">
        <v>22</v>
      </c>
      <c r="N78" s="13" t="s">
        <v>22</v>
      </c>
      <c r="O78" s="13" t="s">
        <v>22</v>
      </c>
      <c r="P78" s="13" t="s">
        <v>22</v>
      </c>
      <c r="Q78" s="13" t="s">
        <v>22</v>
      </c>
      <c r="R78" s="13" t="s">
        <v>22</v>
      </c>
      <c r="S78" s="13" t="s">
        <v>22</v>
      </c>
      <c r="T78" s="13" t="s">
        <v>22</v>
      </c>
      <c r="U78" s="13">
        <v>35.557903355682861</v>
      </c>
      <c r="V78" s="13">
        <v>31.066291685608149</v>
      </c>
      <c r="W78" s="13">
        <v>34.344728671611449</v>
      </c>
      <c r="X78" s="13">
        <v>32.317557504092413</v>
      </c>
      <c r="Y78" s="73">
        <v>25.877423647919318</v>
      </c>
      <c r="Z78" s="75">
        <v>25.877423647919318</v>
      </c>
      <c r="AA78" s="15">
        <v>74</v>
      </c>
      <c r="AB78" s="11" t="s">
        <v>166</v>
      </c>
      <c r="AC78" s="59">
        <v>43</v>
      </c>
    </row>
    <row r="79" spans="1:29" x14ac:dyDescent="0.15">
      <c r="A79" s="11" t="s">
        <v>168</v>
      </c>
      <c r="B79" s="12" t="s">
        <v>169</v>
      </c>
      <c r="C79" s="13" t="s">
        <v>22</v>
      </c>
      <c r="D79" s="13" t="s">
        <v>22</v>
      </c>
      <c r="E79" s="13" t="s">
        <v>22</v>
      </c>
      <c r="F79" s="13" t="s">
        <v>22</v>
      </c>
      <c r="G79" s="13" t="s">
        <v>22</v>
      </c>
      <c r="H79" s="13" t="s">
        <v>22</v>
      </c>
      <c r="I79" s="13" t="s">
        <v>22</v>
      </c>
      <c r="J79" s="13" t="s">
        <v>22</v>
      </c>
      <c r="K79" s="13" t="s">
        <v>22</v>
      </c>
      <c r="L79" s="13">
        <v>74.279944165550205</v>
      </c>
      <c r="M79" s="13">
        <v>66.907365911759257</v>
      </c>
      <c r="N79" s="13">
        <v>50.082171585986359</v>
      </c>
      <c r="O79" s="13">
        <v>50.330222764452756</v>
      </c>
      <c r="P79" s="13">
        <v>61.995989076947936</v>
      </c>
      <c r="Q79" s="13">
        <v>63.020057705890366</v>
      </c>
      <c r="R79" s="13">
        <v>62.893187913393625</v>
      </c>
      <c r="S79" s="13">
        <v>67.392064657374931</v>
      </c>
      <c r="T79" s="13">
        <v>63.130376093947241</v>
      </c>
      <c r="U79" s="13">
        <v>58.630130269759121</v>
      </c>
      <c r="V79" s="13">
        <v>287.01656351645556</v>
      </c>
      <c r="W79" s="13">
        <v>330.81815317186482</v>
      </c>
      <c r="X79" s="13">
        <v>305.58969518268407</v>
      </c>
      <c r="Y79" s="73">
        <v>238.01722386493026</v>
      </c>
      <c r="Z79" s="75">
        <v>238.01722386493026</v>
      </c>
      <c r="AA79" s="15">
        <v>75</v>
      </c>
      <c r="AB79" s="11" t="s">
        <v>168</v>
      </c>
      <c r="AC79" s="59">
        <v>4</v>
      </c>
    </row>
    <row r="80" spans="1:29" x14ac:dyDescent="0.15">
      <c r="A80" s="11" t="s">
        <v>170</v>
      </c>
      <c r="B80" s="12" t="s">
        <v>171</v>
      </c>
      <c r="C80" s="13" t="s">
        <v>22</v>
      </c>
      <c r="D80" s="13" t="s">
        <v>22</v>
      </c>
      <c r="E80" s="13" t="s">
        <v>22</v>
      </c>
      <c r="F80" s="13">
        <v>6.3454177511246224</v>
      </c>
      <c r="G80" s="13">
        <v>12.469986880527886</v>
      </c>
      <c r="H80" s="13">
        <v>25.273824699115231</v>
      </c>
      <c r="I80" s="13">
        <v>48.83666534808755</v>
      </c>
      <c r="J80" s="13">
        <v>68.570953729063504</v>
      </c>
      <c r="K80" s="13">
        <v>29.380493795188883</v>
      </c>
      <c r="L80" s="13">
        <v>31.647418076097871</v>
      </c>
      <c r="M80" s="13">
        <v>9.9435983528238463</v>
      </c>
      <c r="N80" s="13">
        <v>8.2333200537302531</v>
      </c>
      <c r="O80" s="13" t="s">
        <v>22</v>
      </c>
      <c r="P80" s="13" t="s">
        <v>22</v>
      </c>
      <c r="Q80" s="13" t="s">
        <v>22</v>
      </c>
      <c r="R80" s="13" t="s">
        <v>22</v>
      </c>
      <c r="S80" s="13" t="s">
        <v>22</v>
      </c>
      <c r="T80" s="13" t="s">
        <v>22</v>
      </c>
      <c r="U80" s="13" t="s">
        <v>22</v>
      </c>
      <c r="V80" s="13" t="s">
        <v>22</v>
      </c>
      <c r="W80" s="13" t="s">
        <v>22</v>
      </c>
      <c r="X80" s="13" t="s">
        <v>22</v>
      </c>
      <c r="Y80" s="73" t="s">
        <v>22</v>
      </c>
      <c r="Z80" s="75" t="s">
        <v>22</v>
      </c>
      <c r="AA80" s="15">
        <v>76</v>
      </c>
      <c r="AB80" s="11" t="s">
        <v>170</v>
      </c>
      <c r="AC80" s="21"/>
    </row>
    <row r="81" spans="1:29" x14ac:dyDescent="0.15">
      <c r="A81" s="11" t="s">
        <v>172</v>
      </c>
      <c r="B81" s="12" t="s">
        <v>173</v>
      </c>
      <c r="C81" s="13" t="s">
        <v>22</v>
      </c>
      <c r="D81" s="13" t="s">
        <v>22</v>
      </c>
      <c r="E81" s="13" t="s">
        <v>22</v>
      </c>
      <c r="F81" s="13" t="s">
        <v>22</v>
      </c>
      <c r="G81" s="13" t="s">
        <v>22</v>
      </c>
      <c r="H81" s="13" t="s">
        <v>22</v>
      </c>
      <c r="I81" s="13" t="s">
        <v>22</v>
      </c>
      <c r="J81" s="13" t="s">
        <v>22</v>
      </c>
      <c r="K81" s="13" t="s">
        <v>22</v>
      </c>
      <c r="L81" s="13" t="s">
        <v>22</v>
      </c>
      <c r="M81" s="13" t="s">
        <v>22</v>
      </c>
      <c r="N81" s="13" t="s">
        <v>22</v>
      </c>
      <c r="O81" s="13" t="s">
        <v>22</v>
      </c>
      <c r="P81" s="13" t="s">
        <v>22</v>
      </c>
      <c r="Q81" s="13" t="s">
        <v>22</v>
      </c>
      <c r="R81" s="13" t="s">
        <v>22</v>
      </c>
      <c r="S81" s="13" t="s">
        <v>22</v>
      </c>
      <c r="T81" s="13" t="s">
        <v>22</v>
      </c>
      <c r="U81" s="13">
        <v>17.867821819317705</v>
      </c>
      <c r="V81" s="13">
        <v>69.086773869279355</v>
      </c>
      <c r="W81" s="13">
        <v>103.46380697225301</v>
      </c>
      <c r="X81" s="13">
        <v>94.077247224794291</v>
      </c>
      <c r="Y81" s="73">
        <v>76.542483212462542</v>
      </c>
      <c r="Z81" s="75">
        <v>76.542483212462542</v>
      </c>
      <c r="AA81" s="15">
        <v>77</v>
      </c>
      <c r="AB81" s="11" t="s">
        <v>172</v>
      </c>
      <c r="AC81" s="59">
        <v>20</v>
      </c>
    </row>
    <row r="82" spans="1:29" x14ac:dyDescent="0.15">
      <c r="A82" s="11" t="s">
        <v>174</v>
      </c>
      <c r="B82" s="12" t="s">
        <v>175</v>
      </c>
      <c r="C82" s="13">
        <v>159.06735413049014</v>
      </c>
      <c r="D82" s="13">
        <v>128.83808461279318</v>
      </c>
      <c r="E82" s="13">
        <v>109.66855894786964</v>
      </c>
      <c r="F82" s="13">
        <v>152.08204125675195</v>
      </c>
      <c r="G82" s="13">
        <v>189.07116967905654</v>
      </c>
      <c r="H82" s="13">
        <v>201.34894887939714</v>
      </c>
      <c r="I82" s="13">
        <v>258.55706540029416</v>
      </c>
      <c r="J82" s="13">
        <v>297.98361900737666</v>
      </c>
      <c r="K82" s="13">
        <v>136.85469624124266</v>
      </c>
      <c r="L82" s="13">
        <v>247.87329209687158</v>
      </c>
      <c r="M82" s="13">
        <v>269.89360754562125</v>
      </c>
      <c r="N82" s="13">
        <v>214.16101001690819</v>
      </c>
      <c r="O82" s="13">
        <v>259.26682441815706</v>
      </c>
      <c r="P82" s="13">
        <v>242.02550175968375</v>
      </c>
      <c r="Q82" s="13">
        <v>239.09751905461843</v>
      </c>
      <c r="R82" s="13">
        <v>207.77887098143532</v>
      </c>
      <c r="S82" s="13">
        <v>200.74207164429288</v>
      </c>
      <c r="T82" s="13">
        <v>229.33805111915996</v>
      </c>
      <c r="U82" s="13">
        <v>182.35945696868262</v>
      </c>
      <c r="V82" s="13">
        <v>185.0323232795283</v>
      </c>
      <c r="W82" s="13">
        <v>187.32189318583741</v>
      </c>
      <c r="X82" s="13">
        <v>156.53445462075769</v>
      </c>
      <c r="Y82" s="73">
        <v>132.68574035920366</v>
      </c>
      <c r="Z82" s="75">
        <v>132.68574035920366</v>
      </c>
      <c r="AA82" s="15">
        <v>78</v>
      </c>
      <c r="AB82" s="11" t="s">
        <v>174</v>
      </c>
      <c r="AC82" s="59">
        <v>9</v>
      </c>
    </row>
    <row r="83" spans="1:29" x14ac:dyDescent="0.15">
      <c r="A83" s="11" t="s">
        <v>176</v>
      </c>
      <c r="B83" s="12" t="s">
        <v>177</v>
      </c>
      <c r="C83" s="13">
        <v>1.4915931366835458</v>
      </c>
      <c r="D83" s="13">
        <v>1.7658268834044497</v>
      </c>
      <c r="E83" s="13">
        <v>2.6254614944887309</v>
      </c>
      <c r="F83" s="13">
        <v>2.7596780897304369</v>
      </c>
      <c r="G83" s="13">
        <v>4.1942325642579066</v>
      </c>
      <c r="H83" s="13">
        <v>3.9133895165232495</v>
      </c>
      <c r="I83" s="13">
        <v>8.2402985456201581</v>
      </c>
      <c r="J83" s="13">
        <v>7.9834816481209465</v>
      </c>
      <c r="K83" s="13">
        <v>5.3341447015477801</v>
      </c>
      <c r="L83" s="13">
        <v>5.6955924895152208</v>
      </c>
      <c r="M83" s="13">
        <v>4.5708209268054887</v>
      </c>
      <c r="N83" s="13">
        <v>5.4350220642164393</v>
      </c>
      <c r="O83" s="13">
        <v>5.7039602413445394</v>
      </c>
      <c r="P83" s="13">
        <v>5.6760068624245053</v>
      </c>
      <c r="Q83" s="13">
        <v>5.3007853284222746</v>
      </c>
      <c r="R83" s="13" t="s">
        <v>22</v>
      </c>
      <c r="S83" s="13" t="s">
        <v>22</v>
      </c>
      <c r="T83" s="13" t="s">
        <v>22</v>
      </c>
      <c r="U83" s="13" t="s">
        <v>22</v>
      </c>
      <c r="V83" s="13" t="s">
        <v>22</v>
      </c>
      <c r="W83" s="13" t="s">
        <v>22</v>
      </c>
      <c r="X83" s="13" t="s">
        <v>22</v>
      </c>
      <c r="Y83" s="73" t="s">
        <v>22</v>
      </c>
      <c r="Z83" s="75" t="s">
        <v>22</v>
      </c>
      <c r="AA83" s="15">
        <v>79</v>
      </c>
      <c r="AB83" s="11" t="s">
        <v>176</v>
      </c>
      <c r="AC83" s="21"/>
    </row>
    <row r="84" spans="1:29" x14ac:dyDescent="0.15">
      <c r="A84" s="11" t="s">
        <v>178</v>
      </c>
      <c r="B84" s="12" t="s">
        <v>179</v>
      </c>
      <c r="C84" s="13">
        <v>15.277017673783682</v>
      </c>
      <c r="D84" s="13">
        <v>16.579989494839673</v>
      </c>
      <c r="E84" s="13">
        <v>23.745960218891852</v>
      </c>
      <c r="F84" s="13">
        <v>24.073558079220064</v>
      </c>
      <c r="G84" s="13">
        <v>28.118176938777999</v>
      </c>
      <c r="H84" s="13">
        <v>21.816255907942288</v>
      </c>
      <c r="I84" s="13">
        <v>38.453262787969159</v>
      </c>
      <c r="J84" s="13">
        <v>60.040316878122248</v>
      </c>
      <c r="K84" s="13">
        <v>21.153659114380378</v>
      </c>
      <c r="L84" s="13">
        <v>24.009222535634247</v>
      </c>
      <c r="M84" s="13">
        <v>19.55754857616024</v>
      </c>
      <c r="N84" s="13">
        <v>12.263252110288185</v>
      </c>
      <c r="O84" s="13">
        <v>13.901152367656072</v>
      </c>
      <c r="P84" s="13">
        <v>14.72339817881905</v>
      </c>
      <c r="Q84" s="13">
        <v>15.039566294716126</v>
      </c>
      <c r="R84" s="13">
        <v>13.999858856586329</v>
      </c>
      <c r="S84" s="13">
        <v>11.755227245251593</v>
      </c>
      <c r="T84" s="13">
        <v>13.003616025808345</v>
      </c>
      <c r="U84" s="13">
        <v>13.41233668544756</v>
      </c>
      <c r="V84" s="13">
        <v>14.568463715858687</v>
      </c>
      <c r="W84" s="13">
        <v>15.722758707672687</v>
      </c>
      <c r="X84" s="13">
        <v>17.42469090699128</v>
      </c>
      <c r="Y84" s="73">
        <v>13.604390915704858</v>
      </c>
      <c r="Z84" s="75">
        <v>13.604390915704858</v>
      </c>
      <c r="AA84" s="15">
        <v>80</v>
      </c>
      <c r="AB84" s="11" t="s">
        <v>178</v>
      </c>
      <c r="AC84" s="59">
        <v>60</v>
      </c>
    </row>
    <row r="85" spans="1:29" x14ac:dyDescent="0.15">
      <c r="A85" s="11" t="s">
        <v>180</v>
      </c>
      <c r="B85" s="12" t="s">
        <v>181</v>
      </c>
      <c r="C85" s="13">
        <v>134.62739903311001</v>
      </c>
      <c r="D85" s="13">
        <v>108.89140695730994</v>
      </c>
      <c r="E85" s="13">
        <v>140.98832976318695</v>
      </c>
      <c r="F85" s="13">
        <v>132.34678681387322</v>
      </c>
      <c r="G85" s="13">
        <v>172.9897376232899</v>
      </c>
      <c r="H85" s="13">
        <v>190.16014185724325</v>
      </c>
      <c r="I85" s="13">
        <v>234.0668138399646</v>
      </c>
      <c r="J85" s="13">
        <v>248.64671786180486</v>
      </c>
      <c r="K85" s="13">
        <v>152.68973467310826</v>
      </c>
      <c r="L85" s="13">
        <v>242.30899490121467</v>
      </c>
      <c r="M85" s="13">
        <v>221.63088879877978</v>
      </c>
      <c r="N85" s="13">
        <v>172.20384110011102</v>
      </c>
      <c r="O85" s="13">
        <v>208.95995879118644</v>
      </c>
      <c r="P85" s="13">
        <v>235.18209117446025</v>
      </c>
      <c r="Q85" s="13">
        <v>244.99828673378209</v>
      </c>
      <c r="R85" s="13">
        <v>212.2654710807644</v>
      </c>
      <c r="S85" s="13">
        <v>293.99348863320546</v>
      </c>
      <c r="T85" s="13">
        <v>322.71097528893347</v>
      </c>
      <c r="U85" s="13">
        <v>213.52368956157511</v>
      </c>
      <c r="V85" s="13">
        <v>271.32287585772116</v>
      </c>
      <c r="W85" s="13">
        <v>310.83516824628913</v>
      </c>
      <c r="X85" s="13">
        <v>272.06735493948554</v>
      </c>
      <c r="Y85" s="73">
        <v>289.1271675998027</v>
      </c>
      <c r="Z85" s="75">
        <v>289.1271675998027</v>
      </c>
      <c r="AA85" s="15">
        <v>81</v>
      </c>
      <c r="AB85" s="11" t="s">
        <v>180</v>
      </c>
      <c r="AC85" s="59">
        <v>3</v>
      </c>
    </row>
    <row r="86" spans="1:29" x14ac:dyDescent="0.15">
      <c r="A86" s="11" t="s">
        <v>182</v>
      </c>
      <c r="B86" s="12" t="s">
        <v>183</v>
      </c>
      <c r="C86" s="13">
        <v>84.266416176982901</v>
      </c>
      <c r="D86" s="13">
        <v>74.574832051016543</v>
      </c>
      <c r="E86" s="13">
        <v>65.122403064469879</v>
      </c>
      <c r="F86" s="13">
        <v>80.027565156733644</v>
      </c>
      <c r="G86" s="13">
        <v>87.991009426064409</v>
      </c>
      <c r="H86" s="13">
        <v>83.201631727559047</v>
      </c>
      <c r="I86" s="13">
        <v>104.96004227770659</v>
      </c>
      <c r="J86" s="13">
        <v>122.10521234092981</v>
      </c>
      <c r="K86" s="13">
        <v>58.114682615735646</v>
      </c>
      <c r="L86" s="13">
        <v>96.182803401811015</v>
      </c>
      <c r="M86" s="13">
        <v>82.386486497898105</v>
      </c>
      <c r="N86" s="13">
        <v>69.627895053553914</v>
      </c>
      <c r="O86" s="13">
        <v>75.115145884554707</v>
      </c>
      <c r="P86" s="13">
        <v>82.36779918991256</v>
      </c>
      <c r="Q86" s="13">
        <v>72.379264092969436</v>
      </c>
      <c r="R86" s="13">
        <v>65.810115971471262</v>
      </c>
      <c r="S86" s="13">
        <v>57.115519412582529</v>
      </c>
      <c r="T86" s="13">
        <v>67.68252355911487</v>
      </c>
      <c r="U86" s="13">
        <v>50.903115134658215</v>
      </c>
      <c r="V86" s="13">
        <v>57.180977715048527</v>
      </c>
      <c r="W86" s="13">
        <v>59.397348661868712</v>
      </c>
      <c r="X86" s="13">
        <v>53.65397867916338</v>
      </c>
      <c r="Y86" s="73">
        <v>46.938740382436492</v>
      </c>
      <c r="Z86" s="75">
        <v>46.938740382436492</v>
      </c>
      <c r="AA86" s="15">
        <v>82</v>
      </c>
      <c r="AB86" s="11" t="s">
        <v>182</v>
      </c>
      <c r="AC86" s="59">
        <v>30</v>
      </c>
    </row>
    <row r="87" spans="1:29" x14ac:dyDescent="0.15">
      <c r="A87" s="11" t="s">
        <v>184</v>
      </c>
      <c r="B87" s="12" t="s">
        <v>185</v>
      </c>
      <c r="C87" s="13">
        <v>6.5773818020476522</v>
      </c>
      <c r="D87" s="13">
        <v>8.4542908828916907</v>
      </c>
      <c r="E87" s="13">
        <v>10.161801938826146</v>
      </c>
      <c r="F87" s="13">
        <v>14.358138326708616</v>
      </c>
      <c r="G87" s="13">
        <v>17.698707362252794</v>
      </c>
      <c r="H87" s="13">
        <v>23.437019474213365</v>
      </c>
      <c r="I87" s="13">
        <v>27.471372990836024</v>
      </c>
      <c r="J87" s="13">
        <v>23.348112067847492</v>
      </c>
      <c r="K87" s="13">
        <v>10.527013544160518</v>
      </c>
      <c r="L87" s="13">
        <v>22.694359205838822</v>
      </c>
      <c r="M87" s="13">
        <v>33.978793346029704</v>
      </c>
      <c r="N87" s="13">
        <v>28.687893545348931</v>
      </c>
      <c r="O87" s="13">
        <v>24.094649510685525</v>
      </c>
      <c r="P87" s="13">
        <v>24.423907518104436</v>
      </c>
      <c r="Q87" s="13">
        <v>28.67507559086221</v>
      </c>
      <c r="R87" s="13">
        <v>24.434903161451093</v>
      </c>
      <c r="S87" s="13">
        <v>21.222917277724441</v>
      </c>
      <c r="T87" s="13">
        <v>20.089294130089936</v>
      </c>
      <c r="U87" s="13">
        <v>16.482571622984054</v>
      </c>
      <c r="V87" s="13">
        <v>17.660555888945893</v>
      </c>
      <c r="W87" s="13">
        <v>18.926826439567023</v>
      </c>
      <c r="X87" s="13">
        <v>30.5561785589145</v>
      </c>
      <c r="Y87" s="73">
        <v>14.244234260120395</v>
      </c>
      <c r="Z87" s="75">
        <v>14.244234260120395</v>
      </c>
      <c r="AA87" s="15">
        <v>83</v>
      </c>
      <c r="AB87" s="11" t="s">
        <v>184</v>
      </c>
      <c r="AC87" s="59">
        <v>57</v>
      </c>
    </row>
    <row r="88" spans="1:29" x14ac:dyDescent="0.15">
      <c r="A88" s="11" t="s">
        <v>186</v>
      </c>
      <c r="B88" s="12" t="s">
        <v>187</v>
      </c>
      <c r="C88" s="13">
        <v>4.2017294063143691</v>
      </c>
      <c r="D88" s="13">
        <v>8.2399915556053092</v>
      </c>
      <c r="E88" s="13">
        <v>10.317536451474419</v>
      </c>
      <c r="F88" s="13">
        <v>7.8381015751971663</v>
      </c>
      <c r="G88" s="13">
        <v>8.0156448998925125</v>
      </c>
      <c r="H88" s="13">
        <v>6.1775660893564694</v>
      </c>
      <c r="I88" s="13">
        <v>6.0006136987026633</v>
      </c>
      <c r="J88" s="13">
        <v>6.7522126964224949</v>
      </c>
      <c r="K88" s="13" t="s">
        <v>22</v>
      </c>
      <c r="L88" s="13" t="s">
        <v>22</v>
      </c>
      <c r="M88" s="13" t="s">
        <v>22</v>
      </c>
      <c r="N88" s="13" t="s">
        <v>22</v>
      </c>
      <c r="O88" s="13" t="s">
        <v>22</v>
      </c>
      <c r="P88" s="13" t="s">
        <v>22</v>
      </c>
      <c r="Q88" s="13" t="s">
        <v>22</v>
      </c>
      <c r="R88" s="13" t="s">
        <v>22</v>
      </c>
      <c r="S88" s="13" t="s">
        <v>22</v>
      </c>
      <c r="T88" s="13" t="s">
        <v>22</v>
      </c>
      <c r="U88" s="13" t="s">
        <v>22</v>
      </c>
      <c r="V88" s="13" t="s">
        <v>22</v>
      </c>
      <c r="W88" s="13" t="s">
        <v>22</v>
      </c>
      <c r="X88" s="13" t="s">
        <v>22</v>
      </c>
      <c r="Y88" s="73" t="s">
        <v>22</v>
      </c>
      <c r="Z88" s="75" t="s">
        <v>22</v>
      </c>
      <c r="AA88" s="15">
        <v>84</v>
      </c>
      <c r="AB88" s="11" t="s">
        <v>186</v>
      </c>
      <c r="AC88" s="21"/>
    </row>
    <row r="89" spans="1:29" x14ac:dyDescent="0.15">
      <c r="A89" s="11" t="s">
        <v>188</v>
      </c>
      <c r="B89" s="12" t="s">
        <v>189</v>
      </c>
      <c r="C89" s="13">
        <v>124.92189868027378</v>
      </c>
      <c r="D89" s="13">
        <v>97.573612570559703</v>
      </c>
      <c r="E89" s="13">
        <v>67.12310276373033</v>
      </c>
      <c r="F89" s="13">
        <v>86.702026970528749</v>
      </c>
      <c r="G89" s="13" t="s">
        <v>22</v>
      </c>
      <c r="H89" s="13" t="s">
        <v>22</v>
      </c>
      <c r="I89" s="13" t="s">
        <v>22</v>
      </c>
      <c r="J89" s="13" t="s">
        <v>22</v>
      </c>
      <c r="K89" s="13" t="s">
        <v>22</v>
      </c>
      <c r="L89" s="13" t="s">
        <v>22</v>
      </c>
      <c r="M89" s="13" t="s">
        <v>22</v>
      </c>
      <c r="N89" s="13" t="s">
        <v>22</v>
      </c>
      <c r="O89" s="13" t="s">
        <v>22</v>
      </c>
      <c r="P89" s="13" t="s">
        <v>22</v>
      </c>
      <c r="Q89" s="13" t="s">
        <v>22</v>
      </c>
      <c r="R89" s="13" t="s">
        <v>22</v>
      </c>
      <c r="S89" s="13" t="s">
        <v>22</v>
      </c>
      <c r="T89" s="13" t="s">
        <v>22</v>
      </c>
      <c r="U89" s="13" t="s">
        <v>22</v>
      </c>
      <c r="V89" s="13" t="s">
        <v>22</v>
      </c>
      <c r="W89" s="13" t="s">
        <v>22</v>
      </c>
      <c r="X89" s="13" t="s">
        <v>22</v>
      </c>
      <c r="Y89" s="73" t="s">
        <v>22</v>
      </c>
      <c r="Z89" s="75" t="s">
        <v>22</v>
      </c>
      <c r="AA89" s="15">
        <v>85</v>
      </c>
      <c r="AB89" s="11" t="s">
        <v>188</v>
      </c>
      <c r="AC89" s="21"/>
    </row>
    <row r="90" spans="1:29" x14ac:dyDescent="0.15">
      <c r="A90" s="11" t="s">
        <v>190</v>
      </c>
      <c r="B90" s="12" t="s">
        <v>191</v>
      </c>
      <c r="C90" s="13">
        <v>283.76448838475943</v>
      </c>
      <c r="D90" s="13">
        <v>184.0152775185785</v>
      </c>
      <c r="E90" s="13">
        <v>198.08093192261074</v>
      </c>
      <c r="F90" s="13">
        <v>200.81546814307458</v>
      </c>
      <c r="G90" s="13">
        <v>205.2665533597677</v>
      </c>
      <c r="H90" s="13">
        <v>224.41587935865743</v>
      </c>
      <c r="I90" s="13">
        <v>274.5559568430885</v>
      </c>
      <c r="J90" s="13">
        <v>259.74137859237004</v>
      </c>
      <c r="K90" s="13">
        <v>155.18851597191602</v>
      </c>
      <c r="L90" s="13">
        <v>192.10785405490992</v>
      </c>
      <c r="M90" s="13">
        <v>205.28586921602789</v>
      </c>
      <c r="N90" s="13">
        <v>152.19128930788455</v>
      </c>
      <c r="O90" s="13">
        <v>179.69152149982185</v>
      </c>
      <c r="P90" s="13">
        <v>218.15684108399029</v>
      </c>
      <c r="Q90" s="13">
        <v>205.81368000938895</v>
      </c>
      <c r="R90" s="13">
        <v>218.8854131490873</v>
      </c>
      <c r="S90" s="13">
        <v>204.00710441544865</v>
      </c>
      <c r="T90" s="13">
        <v>242.5913476703445</v>
      </c>
      <c r="U90" s="13">
        <v>198.62494692841526</v>
      </c>
      <c r="V90" s="13">
        <v>254.30160893164629</v>
      </c>
      <c r="W90" s="13">
        <v>269.75801514116313</v>
      </c>
      <c r="X90" s="13">
        <v>286.16693679303495</v>
      </c>
      <c r="Y90" s="73">
        <v>223.66388401478989</v>
      </c>
      <c r="Z90" s="75">
        <v>223.66388401478989</v>
      </c>
      <c r="AA90" s="15">
        <v>86</v>
      </c>
      <c r="AB90" s="11" t="s">
        <v>190</v>
      </c>
      <c r="AC90" s="59">
        <v>5</v>
      </c>
    </row>
    <row r="91" spans="1:29" x14ac:dyDescent="0.15">
      <c r="A91" s="11" t="s">
        <v>192</v>
      </c>
      <c r="B91" s="12" t="s">
        <v>193</v>
      </c>
      <c r="C91" s="13">
        <v>1.7305148660393059</v>
      </c>
      <c r="D91" s="13">
        <v>2.9339680477987189</v>
      </c>
      <c r="E91" s="13" t="s">
        <v>22</v>
      </c>
      <c r="F91" s="13" t="s">
        <v>22</v>
      </c>
      <c r="G91" s="13" t="s">
        <v>22</v>
      </c>
      <c r="H91" s="13" t="s">
        <v>22</v>
      </c>
      <c r="I91" s="13" t="s">
        <v>22</v>
      </c>
      <c r="J91" s="13" t="s">
        <v>22</v>
      </c>
      <c r="K91" s="13" t="s">
        <v>22</v>
      </c>
      <c r="L91" s="13" t="s">
        <v>22</v>
      </c>
      <c r="M91" s="13" t="s">
        <v>22</v>
      </c>
      <c r="N91" s="13" t="s">
        <v>22</v>
      </c>
      <c r="O91" s="13" t="s">
        <v>22</v>
      </c>
      <c r="P91" s="13" t="s">
        <v>22</v>
      </c>
      <c r="Q91" s="13" t="s">
        <v>22</v>
      </c>
      <c r="R91" s="13" t="s">
        <v>22</v>
      </c>
      <c r="S91" s="13" t="s">
        <v>22</v>
      </c>
      <c r="T91" s="13" t="s">
        <v>22</v>
      </c>
      <c r="U91" s="13" t="s">
        <v>22</v>
      </c>
      <c r="V91" s="13">
        <v>6.400768772513671</v>
      </c>
      <c r="W91" s="13">
        <v>9.8109638797538281</v>
      </c>
      <c r="X91" s="13">
        <v>9.6777853077559399</v>
      </c>
      <c r="Y91" s="73">
        <v>8.8428173558619996</v>
      </c>
      <c r="Z91" s="75">
        <v>8.8428173558619996</v>
      </c>
      <c r="AA91" s="15">
        <v>87</v>
      </c>
      <c r="AB91" s="11" t="s">
        <v>192</v>
      </c>
      <c r="AC91" s="59">
        <v>65</v>
      </c>
    </row>
    <row r="92" spans="1:29" x14ac:dyDescent="0.15">
      <c r="A92" s="11" t="s">
        <v>194</v>
      </c>
      <c r="B92" s="12" t="s">
        <v>195</v>
      </c>
      <c r="C92" s="13">
        <v>23.116453699977516</v>
      </c>
      <c r="D92" s="13">
        <v>29.878830320929783</v>
      </c>
      <c r="E92" s="13">
        <v>33.882392827722924</v>
      </c>
      <c r="F92" s="13">
        <v>78.156500620793395</v>
      </c>
      <c r="G92" s="13">
        <v>66.739884165866442</v>
      </c>
      <c r="H92" s="13">
        <v>65.437355512393538</v>
      </c>
      <c r="I92" s="13">
        <v>63.204526060362035</v>
      </c>
      <c r="J92" s="13">
        <v>74.970485541347301</v>
      </c>
      <c r="K92" s="13">
        <v>35.392677753388746</v>
      </c>
      <c r="L92" s="13">
        <v>62.814835876919453</v>
      </c>
      <c r="M92" s="13">
        <v>81.42124280139376</v>
      </c>
      <c r="N92" s="13">
        <v>72.404328937775361</v>
      </c>
      <c r="O92" s="13">
        <v>98.03751933175792</v>
      </c>
      <c r="P92" s="13">
        <v>84.306111615903731</v>
      </c>
      <c r="Q92" s="13">
        <v>105.66790008420162</v>
      </c>
      <c r="R92" s="13">
        <v>86.917836942631482</v>
      </c>
      <c r="S92" s="13">
        <v>104.73909637667913</v>
      </c>
      <c r="T92" s="13">
        <v>120.25577217678369</v>
      </c>
      <c r="U92" s="13">
        <v>98.813393494369365</v>
      </c>
      <c r="V92" s="13">
        <v>104.64204231303388</v>
      </c>
      <c r="W92" s="13">
        <v>108.53366271903602</v>
      </c>
      <c r="X92" s="13">
        <v>118.46245098528627</v>
      </c>
      <c r="Y92" s="73">
        <v>121.98759676519076</v>
      </c>
      <c r="Z92" s="75">
        <v>121.98759676519076</v>
      </c>
      <c r="AA92" s="15">
        <v>88</v>
      </c>
      <c r="AB92" s="11" t="s">
        <v>194</v>
      </c>
      <c r="AC92" s="59">
        <v>12</v>
      </c>
    </row>
    <row r="93" spans="1:29" x14ac:dyDescent="0.15">
      <c r="A93" s="11" t="s">
        <v>196</v>
      </c>
      <c r="B93" s="12" t="s">
        <v>197</v>
      </c>
      <c r="C93" s="13">
        <v>41.922347373113475</v>
      </c>
      <c r="D93" s="13">
        <v>44.069754723018079</v>
      </c>
      <c r="E93" s="13" t="s">
        <v>22</v>
      </c>
      <c r="F93" s="13" t="s">
        <v>22</v>
      </c>
      <c r="G93" s="13" t="s">
        <v>22</v>
      </c>
      <c r="H93" s="13" t="s">
        <v>22</v>
      </c>
      <c r="I93" s="13" t="s">
        <v>22</v>
      </c>
      <c r="J93" s="13" t="s">
        <v>22</v>
      </c>
      <c r="K93" s="13" t="s">
        <v>22</v>
      </c>
      <c r="L93" s="13" t="s">
        <v>22</v>
      </c>
      <c r="M93" s="13" t="s">
        <v>22</v>
      </c>
      <c r="N93" s="13" t="s">
        <v>22</v>
      </c>
      <c r="O93" s="13" t="s">
        <v>22</v>
      </c>
      <c r="P93" s="13" t="s">
        <v>22</v>
      </c>
      <c r="Q93" s="13" t="s">
        <v>22</v>
      </c>
      <c r="R93" s="13" t="s">
        <v>22</v>
      </c>
      <c r="S93" s="13" t="s">
        <v>22</v>
      </c>
      <c r="T93" s="13" t="s">
        <v>22</v>
      </c>
      <c r="U93" s="13" t="s">
        <v>22</v>
      </c>
      <c r="V93" s="13" t="s">
        <v>22</v>
      </c>
      <c r="W93" s="13" t="s">
        <v>22</v>
      </c>
      <c r="X93" s="13" t="s">
        <v>22</v>
      </c>
      <c r="Y93" s="73" t="s">
        <v>22</v>
      </c>
      <c r="Z93" s="75" t="s">
        <v>22</v>
      </c>
      <c r="AA93" s="15">
        <v>89</v>
      </c>
      <c r="AB93" s="11" t="s">
        <v>196</v>
      </c>
      <c r="AC93" s="21"/>
    </row>
    <row r="94" spans="1:29" x14ac:dyDescent="0.15">
      <c r="A94" s="11" t="s">
        <v>198</v>
      </c>
      <c r="B94" s="12" t="s">
        <v>199</v>
      </c>
      <c r="C94" s="13" t="s">
        <v>22</v>
      </c>
      <c r="D94" s="13" t="s">
        <v>22</v>
      </c>
      <c r="E94" s="13" t="s">
        <v>22</v>
      </c>
      <c r="F94" s="13" t="s">
        <v>22</v>
      </c>
      <c r="G94" s="13" t="s">
        <v>22</v>
      </c>
      <c r="H94" s="13" t="s">
        <v>22</v>
      </c>
      <c r="I94" s="13" t="s">
        <v>22</v>
      </c>
      <c r="J94" s="13" t="s">
        <v>22</v>
      </c>
      <c r="K94" s="13" t="s">
        <v>22</v>
      </c>
      <c r="L94" s="13" t="s">
        <v>22</v>
      </c>
      <c r="M94" s="13">
        <v>23.052609630568167</v>
      </c>
      <c r="N94" s="13">
        <v>20.077519236972154</v>
      </c>
      <c r="O94" s="13" t="s">
        <v>22</v>
      </c>
      <c r="P94" s="13">
        <v>17.665484520513999</v>
      </c>
      <c r="Q94" s="13">
        <v>17.392987226873917</v>
      </c>
      <c r="R94" s="13">
        <v>19.264651531365597</v>
      </c>
      <c r="S94" s="13">
        <v>19.049112161902634</v>
      </c>
      <c r="T94" s="13">
        <v>21.161866368742739</v>
      </c>
      <c r="U94" s="13">
        <v>19.511963703663383</v>
      </c>
      <c r="V94" s="13">
        <v>20.2914219995202</v>
      </c>
      <c r="W94" s="13">
        <v>20.150574960717329</v>
      </c>
      <c r="X94" s="13">
        <v>17.306614833531466</v>
      </c>
      <c r="Y94" s="73">
        <v>16.745669802508072</v>
      </c>
      <c r="Z94" s="75">
        <v>16.745669802508072</v>
      </c>
      <c r="AA94" s="15">
        <v>90</v>
      </c>
      <c r="AB94" s="11" t="s">
        <v>198</v>
      </c>
      <c r="AC94" s="59">
        <v>55</v>
      </c>
    </row>
    <row r="95" spans="1:29" x14ac:dyDescent="0.15">
      <c r="A95" s="11" t="s">
        <v>230</v>
      </c>
      <c r="B95" s="12" t="s">
        <v>200</v>
      </c>
      <c r="C95" s="13">
        <v>25.414614109409289</v>
      </c>
      <c r="D95" s="13">
        <v>23.983762475153423</v>
      </c>
      <c r="E95" s="13">
        <v>15.002750986416965</v>
      </c>
      <c r="F95" s="13">
        <v>21.735525243920694</v>
      </c>
      <c r="G95" s="13">
        <v>24.041651050573972</v>
      </c>
      <c r="H95" s="13">
        <v>31.600345480559</v>
      </c>
      <c r="I95" s="13">
        <v>28.878476982929087</v>
      </c>
      <c r="J95" s="13">
        <v>41.761634837616064</v>
      </c>
      <c r="K95" s="13">
        <v>15.26179276278801</v>
      </c>
      <c r="L95" s="13">
        <v>35.681543067542485</v>
      </c>
      <c r="M95" s="13">
        <v>38.926110933619299</v>
      </c>
      <c r="N95" s="13">
        <v>23.495221294571479</v>
      </c>
      <c r="O95" s="13">
        <v>35.795289679290597</v>
      </c>
      <c r="P95" s="13">
        <v>20.437011885989158</v>
      </c>
      <c r="Q95" s="13">
        <v>23.405523433048106</v>
      </c>
      <c r="R95" s="13">
        <v>21.851078591179331</v>
      </c>
      <c r="S95" s="13">
        <v>19.750295278129155</v>
      </c>
      <c r="T95" s="13">
        <v>26.486014875956894</v>
      </c>
      <c r="U95" s="13">
        <v>19.161602949649122</v>
      </c>
      <c r="V95" s="13">
        <v>24.305468410679026</v>
      </c>
      <c r="W95" s="13">
        <v>32.966948261370355</v>
      </c>
      <c r="X95" s="13">
        <v>16.880242134979166</v>
      </c>
      <c r="Y95" s="73">
        <v>36.380146948883336</v>
      </c>
      <c r="Z95" s="75">
        <v>36.380146948883336</v>
      </c>
      <c r="AA95" s="15">
        <v>91</v>
      </c>
      <c r="AB95" s="11" t="s">
        <v>250</v>
      </c>
      <c r="AC95" s="59">
        <v>37</v>
      </c>
    </row>
    <row r="96" spans="1:29" x14ac:dyDescent="0.15">
      <c r="A96" s="11" t="s">
        <v>201</v>
      </c>
      <c r="B96" s="12" t="s">
        <v>202</v>
      </c>
      <c r="C96" s="13" t="s">
        <v>22</v>
      </c>
      <c r="D96" s="13" t="s">
        <v>22</v>
      </c>
      <c r="E96" s="13" t="s">
        <v>22</v>
      </c>
      <c r="F96" s="13" t="s">
        <v>22</v>
      </c>
      <c r="G96" s="13" t="s">
        <v>22</v>
      </c>
      <c r="H96" s="13" t="s">
        <v>22</v>
      </c>
      <c r="I96" s="13" t="s">
        <v>22</v>
      </c>
      <c r="J96" s="13" t="s">
        <v>22</v>
      </c>
      <c r="K96" s="13" t="s">
        <v>22</v>
      </c>
      <c r="L96" s="13" t="s">
        <v>22</v>
      </c>
      <c r="M96" s="13">
        <v>27.54594470197263</v>
      </c>
      <c r="N96" s="13">
        <v>15.149990531700041</v>
      </c>
      <c r="O96" s="13" t="s">
        <v>22</v>
      </c>
      <c r="P96" s="13">
        <v>11.574387173867786</v>
      </c>
      <c r="Q96" s="13">
        <v>9.1729923853325488</v>
      </c>
      <c r="R96" s="13">
        <v>6.283125554869291</v>
      </c>
      <c r="S96" s="13">
        <v>4.7702303330623756</v>
      </c>
      <c r="T96" s="13">
        <v>4.6373240946764538</v>
      </c>
      <c r="U96" s="13">
        <v>3.3733694612558143</v>
      </c>
      <c r="V96" s="13" t="s">
        <v>22</v>
      </c>
      <c r="W96" s="13" t="s">
        <v>22</v>
      </c>
      <c r="X96" s="13" t="s">
        <v>22</v>
      </c>
      <c r="Y96" s="73" t="s">
        <v>22</v>
      </c>
      <c r="Z96" s="75" t="s">
        <v>22</v>
      </c>
      <c r="AA96" s="15">
        <v>92</v>
      </c>
      <c r="AB96" s="11" t="s">
        <v>201</v>
      </c>
      <c r="AC96" s="21"/>
    </row>
    <row r="97" spans="1:29" x14ac:dyDescent="0.15">
      <c r="A97" s="11" t="s">
        <v>232</v>
      </c>
      <c r="B97" s="12" t="s">
        <v>203</v>
      </c>
      <c r="C97" s="13" t="s">
        <v>22</v>
      </c>
      <c r="D97" s="13" t="s">
        <v>22</v>
      </c>
      <c r="E97" s="13" t="s">
        <v>22</v>
      </c>
      <c r="F97" s="13" t="s">
        <v>22</v>
      </c>
      <c r="G97" s="13" t="s">
        <v>22</v>
      </c>
      <c r="H97" s="13" t="s">
        <v>22</v>
      </c>
      <c r="I97" s="13" t="s">
        <v>22</v>
      </c>
      <c r="J97" s="13">
        <v>48.932584528350489</v>
      </c>
      <c r="K97" s="13">
        <v>34.02944156018998</v>
      </c>
      <c r="L97" s="13">
        <v>54.523920376430212</v>
      </c>
      <c r="M97" s="13">
        <v>43.802649970058567</v>
      </c>
      <c r="N97" s="13">
        <v>25.975095861509086</v>
      </c>
      <c r="O97" s="13">
        <v>26.345619450040271</v>
      </c>
      <c r="P97" s="13">
        <v>45.056584489909589</v>
      </c>
      <c r="Q97" s="13">
        <v>48.683003453410791</v>
      </c>
      <c r="R97" s="13">
        <v>52.899564271073707</v>
      </c>
      <c r="S97" s="13">
        <v>57.741283243531235</v>
      </c>
      <c r="T97" s="13">
        <v>59.435058264533126</v>
      </c>
      <c r="U97" s="13">
        <v>54.180493540402139</v>
      </c>
      <c r="V97" s="13">
        <v>59.049006988927474</v>
      </c>
      <c r="W97" s="13">
        <v>84.364722614059914</v>
      </c>
      <c r="X97" s="13">
        <v>133.69215857507601</v>
      </c>
      <c r="Y97" s="73">
        <v>172.27850816825173</v>
      </c>
      <c r="Z97" s="75">
        <v>172.27850816825173</v>
      </c>
      <c r="AA97" s="15">
        <v>93</v>
      </c>
      <c r="AB97" s="11" t="s">
        <v>251</v>
      </c>
      <c r="AC97" s="59">
        <v>6</v>
      </c>
    </row>
    <row r="98" spans="1:29" x14ac:dyDescent="0.15">
      <c r="A98" s="11" t="s">
        <v>234</v>
      </c>
      <c r="B98" s="12" t="s">
        <v>204</v>
      </c>
      <c r="C98" s="13">
        <v>154.72454981739756</v>
      </c>
      <c r="D98" s="13">
        <v>130.28641527917739</v>
      </c>
      <c r="E98" s="13">
        <v>103.94597656111644</v>
      </c>
      <c r="F98" s="13">
        <v>118.07802817058111</v>
      </c>
      <c r="G98" s="13">
        <v>116.28737816846196</v>
      </c>
      <c r="H98" s="13">
        <v>120.25033304760183</v>
      </c>
      <c r="I98" s="13">
        <v>139.61381056399361</v>
      </c>
      <c r="J98" s="13">
        <v>124.46041675966588</v>
      </c>
      <c r="K98" s="13">
        <v>63.772290140562248</v>
      </c>
      <c r="L98" s="13">
        <v>115.89845629124964</v>
      </c>
      <c r="M98" s="13">
        <v>108.10298507518993</v>
      </c>
      <c r="N98" s="13">
        <v>110.07712467861808</v>
      </c>
      <c r="O98" s="13">
        <v>121.59331431235476</v>
      </c>
      <c r="P98" s="13">
        <v>141.7268350528395</v>
      </c>
      <c r="Q98" s="13">
        <v>116.51658856668922</v>
      </c>
      <c r="R98" s="13" t="s">
        <v>22</v>
      </c>
      <c r="S98" s="13" t="s">
        <v>22</v>
      </c>
      <c r="T98" s="13" t="s">
        <v>22</v>
      </c>
      <c r="U98" s="13" t="s">
        <v>22</v>
      </c>
      <c r="V98" s="13" t="s">
        <v>22</v>
      </c>
      <c r="W98" s="13" t="s">
        <v>22</v>
      </c>
      <c r="X98" s="13">
        <v>120.94387375288393</v>
      </c>
      <c r="Y98" s="73">
        <v>100.22371462962822</v>
      </c>
      <c r="Z98" s="75">
        <v>100.22371462962822</v>
      </c>
      <c r="AA98" s="15">
        <v>94</v>
      </c>
      <c r="AB98" s="11" t="s">
        <v>252</v>
      </c>
      <c r="AC98" s="59">
        <v>14</v>
      </c>
    </row>
    <row r="99" spans="1:29" x14ac:dyDescent="0.15">
      <c r="A99" s="11" t="s">
        <v>205</v>
      </c>
      <c r="B99" s="12" t="s">
        <v>206</v>
      </c>
      <c r="C99" s="13">
        <v>147.37906196013648</v>
      </c>
      <c r="D99" s="13">
        <v>132.14665281901728</v>
      </c>
      <c r="E99" s="13">
        <v>101.14663509761483</v>
      </c>
      <c r="F99" s="13">
        <v>124.52614519363236</v>
      </c>
      <c r="G99" s="13">
        <v>133.61273792962734</v>
      </c>
      <c r="H99" s="13">
        <v>130.38273454037568</v>
      </c>
      <c r="I99" s="13">
        <v>141.64416302872232</v>
      </c>
      <c r="J99" s="13">
        <v>137.63968155783169</v>
      </c>
      <c r="K99" s="13">
        <v>78.472506979014497</v>
      </c>
      <c r="L99" s="13">
        <v>104.13881833471268</v>
      </c>
      <c r="M99" s="13">
        <v>114.84811293371675</v>
      </c>
      <c r="N99" s="13">
        <v>100.26268994354832</v>
      </c>
      <c r="O99" s="13">
        <v>114.85397505198027</v>
      </c>
      <c r="P99" s="13">
        <v>142.69774373507278</v>
      </c>
      <c r="Q99" s="13">
        <v>150.0260327745404</v>
      </c>
      <c r="R99" s="13">
        <v>137.68818544487235</v>
      </c>
      <c r="S99" s="13">
        <v>146.30670527264905</v>
      </c>
      <c r="T99" s="13">
        <v>164.91321885408985</v>
      </c>
      <c r="U99" s="13">
        <v>148.23078992826024</v>
      </c>
      <c r="V99" s="13">
        <v>159.42081961220677</v>
      </c>
      <c r="W99" s="13">
        <v>197.3833187889002</v>
      </c>
      <c r="X99" s="13">
        <v>208.22805220450843</v>
      </c>
      <c r="Y99" s="73">
        <v>158.40587868567633</v>
      </c>
      <c r="Z99" s="75">
        <v>158.40587868567633</v>
      </c>
      <c r="AA99" s="15">
        <v>95</v>
      </c>
      <c r="AB99" s="11" t="s">
        <v>205</v>
      </c>
      <c r="AC99" s="59">
        <v>7</v>
      </c>
    </row>
    <row r="100" spans="1:29" x14ac:dyDescent="0.15">
      <c r="A100" s="11" t="s">
        <v>207</v>
      </c>
      <c r="B100" s="12" t="s">
        <v>208</v>
      </c>
      <c r="C100" s="11" t="s">
        <v>22</v>
      </c>
      <c r="D100" s="11" t="s">
        <v>22</v>
      </c>
      <c r="E100" s="11" t="s">
        <v>22</v>
      </c>
      <c r="F100" s="11" t="s">
        <v>22</v>
      </c>
      <c r="G100" s="11" t="s">
        <v>22</v>
      </c>
      <c r="H100" s="11" t="s">
        <v>22</v>
      </c>
      <c r="I100" s="11" t="s">
        <v>22</v>
      </c>
      <c r="J100" s="11" t="s">
        <v>22</v>
      </c>
      <c r="K100" s="11" t="s">
        <v>22</v>
      </c>
      <c r="L100" s="11" t="s">
        <v>22</v>
      </c>
      <c r="M100" s="11" t="s">
        <v>22</v>
      </c>
      <c r="N100" s="11" t="s">
        <v>22</v>
      </c>
      <c r="O100" s="11" t="s">
        <v>22</v>
      </c>
      <c r="P100" s="11" t="s">
        <v>22</v>
      </c>
      <c r="Q100" s="11" t="s">
        <v>22</v>
      </c>
      <c r="R100" s="11" t="s">
        <v>22</v>
      </c>
      <c r="S100" s="11" t="s">
        <v>22</v>
      </c>
      <c r="T100" s="11" t="s">
        <v>22</v>
      </c>
      <c r="U100" s="11" t="s">
        <v>22</v>
      </c>
      <c r="V100" s="11" t="s">
        <v>22</v>
      </c>
      <c r="W100" s="13">
        <v>8.6841941718005593</v>
      </c>
      <c r="X100" s="13">
        <v>7.4625921063254292</v>
      </c>
      <c r="Y100" s="74" t="s">
        <v>22</v>
      </c>
      <c r="Z100" s="20" t="s">
        <v>22</v>
      </c>
      <c r="AA100" s="15">
        <v>96</v>
      </c>
      <c r="AB100" s="11" t="s">
        <v>207</v>
      </c>
      <c r="AC100" s="21"/>
    </row>
    <row r="101" spans="1:29" x14ac:dyDescent="0.15">
      <c r="A101" s="11" t="s">
        <v>235</v>
      </c>
      <c r="B101" s="12" t="s">
        <v>209</v>
      </c>
      <c r="C101" s="13">
        <v>6.9144211314202133</v>
      </c>
      <c r="D101" s="13">
        <v>5.0571536653850897</v>
      </c>
      <c r="E101" s="13">
        <v>4.2840416621762243</v>
      </c>
      <c r="F101" s="11" t="s">
        <v>22</v>
      </c>
      <c r="G101" s="11" t="s">
        <v>22</v>
      </c>
      <c r="H101" s="11" t="s">
        <v>22</v>
      </c>
      <c r="I101" s="11" t="s">
        <v>22</v>
      </c>
      <c r="J101" s="11" t="s">
        <v>22</v>
      </c>
      <c r="K101" s="11" t="s">
        <v>22</v>
      </c>
      <c r="L101" s="11" t="s">
        <v>22</v>
      </c>
      <c r="M101" s="11" t="s">
        <v>22</v>
      </c>
      <c r="N101" s="11" t="s">
        <v>22</v>
      </c>
      <c r="O101" s="11" t="s">
        <v>22</v>
      </c>
      <c r="P101" s="11" t="s">
        <v>22</v>
      </c>
      <c r="Q101" s="11" t="s">
        <v>22</v>
      </c>
      <c r="R101" s="11" t="s">
        <v>22</v>
      </c>
      <c r="S101" s="11" t="s">
        <v>22</v>
      </c>
      <c r="T101" s="11" t="s">
        <v>22</v>
      </c>
      <c r="U101" s="11" t="s">
        <v>22</v>
      </c>
      <c r="V101" s="11" t="s">
        <v>22</v>
      </c>
      <c r="W101" s="11" t="s">
        <v>22</v>
      </c>
      <c r="X101" s="11" t="s">
        <v>22</v>
      </c>
      <c r="Y101" s="74" t="s">
        <v>22</v>
      </c>
      <c r="Z101" s="20" t="s">
        <v>22</v>
      </c>
      <c r="AA101" s="15">
        <v>97</v>
      </c>
      <c r="AB101" s="11" t="s">
        <v>253</v>
      </c>
      <c r="AC101" s="21"/>
    </row>
    <row r="102" spans="1:29" x14ac:dyDescent="0.15">
      <c r="A102" s="11" t="s">
        <v>210</v>
      </c>
      <c r="B102" s="12" t="s">
        <v>211</v>
      </c>
      <c r="C102" s="13" t="s">
        <v>22</v>
      </c>
      <c r="D102" s="13" t="s">
        <v>22</v>
      </c>
      <c r="E102" s="13" t="s">
        <v>22</v>
      </c>
      <c r="F102" s="13" t="s">
        <v>22</v>
      </c>
      <c r="G102" s="13" t="s">
        <v>22</v>
      </c>
      <c r="H102" s="13" t="s">
        <v>22</v>
      </c>
      <c r="I102" s="13" t="s">
        <v>22</v>
      </c>
      <c r="J102" s="13" t="s">
        <v>22</v>
      </c>
      <c r="K102" s="13">
        <v>12.474329462540554</v>
      </c>
      <c r="L102" s="13">
        <v>31.417448862427332</v>
      </c>
      <c r="M102" s="13">
        <v>25.037156632350694</v>
      </c>
      <c r="N102" s="13">
        <v>15.04192671020736</v>
      </c>
      <c r="O102" s="13">
        <v>18.766565102302245</v>
      </c>
      <c r="P102" s="13">
        <v>21.116316137619954</v>
      </c>
      <c r="Q102" s="13">
        <v>22.457210558518128</v>
      </c>
      <c r="R102" s="13">
        <v>24.548374290320538</v>
      </c>
      <c r="S102" s="13">
        <v>28.480488731535385</v>
      </c>
      <c r="T102" s="13">
        <v>44.53826934881225</v>
      </c>
      <c r="U102" s="13">
        <v>42.776597472813307</v>
      </c>
      <c r="V102" s="13">
        <v>44.80647161036223</v>
      </c>
      <c r="W102" s="13">
        <v>53.664190433094518</v>
      </c>
      <c r="X102" s="13">
        <v>76.144622544030753</v>
      </c>
      <c r="Y102" s="73">
        <v>41.622130589315503</v>
      </c>
      <c r="Z102" s="75">
        <v>41.622130589315503</v>
      </c>
      <c r="AA102" s="15">
        <v>98</v>
      </c>
      <c r="AB102" s="11" t="s">
        <v>210</v>
      </c>
      <c r="AC102" s="59">
        <v>33</v>
      </c>
    </row>
    <row r="103" spans="1:29" x14ac:dyDescent="0.15">
      <c r="A103" s="11" t="s">
        <v>212</v>
      </c>
      <c r="B103" s="12" t="s">
        <v>213</v>
      </c>
      <c r="C103" s="13">
        <v>10.503987388724036</v>
      </c>
      <c r="D103" s="13">
        <v>12.796163548717438</v>
      </c>
      <c r="E103" s="13">
        <v>11.765284886664041</v>
      </c>
      <c r="F103" s="13">
        <v>11.622479838709678</v>
      </c>
      <c r="G103" s="13">
        <v>16.889053029480134</v>
      </c>
      <c r="H103" s="13">
        <v>61.679575472618374</v>
      </c>
      <c r="I103" s="13">
        <v>36.149056709608665</v>
      </c>
      <c r="J103" s="13">
        <v>30.147875578176315</v>
      </c>
      <c r="K103" s="13">
        <v>24.903698840008754</v>
      </c>
      <c r="L103" s="13">
        <v>29.377295719603747</v>
      </c>
      <c r="M103" s="13">
        <v>25.304963073903835</v>
      </c>
      <c r="N103" s="13">
        <v>24.87435299165929</v>
      </c>
      <c r="O103" s="13">
        <v>23.419448904033288</v>
      </c>
      <c r="P103" s="13">
        <v>24.027819910473163</v>
      </c>
      <c r="Q103" s="13">
        <v>22.782904565501763</v>
      </c>
      <c r="R103" s="13">
        <v>23.898542841602016</v>
      </c>
      <c r="S103" s="13">
        <v>22.006049826684148</v>
      </c>
      <c r="T103" s="13">
        <v>24.128782242063494</v>
      </c>
      <c r="U103" s="13">
        <v>22.946561321160438</v>
      </c>
      <c r="V103" s="13">
        <v>21.930720518282897</v>
      </c>
      <c r="W103" s="13">
        <v>22.192741296831642</v>
      </c>
      <c r="X103" s="13">
        <v>24.336628195924678</v>
      </c>
      <c r="Y103" s="73">
        <v>25.618489004232963</v>
      </c>
      <c r="Z103" s="75">
        <v>25.618489004232963</v>
      </c>
      <c r="AA103" s="15">
        <v>99</v>
      </c>
      <c r="AB103" s="11" t="s">
        <v>212</v>
      </c>
      <c r="AC103" s="59">
        <v>44</v>
      </c>
    </row>
    <row r="104" spans="1:29" ht="14.25" thickBot="1" x14ac:dyDescent="0.2">
      <c r="A104" s="11" t="s">
        <v>214</v>
      </c>
      <c r="B104" s="12" t="s">
        <v>215</v>
      </c>
      <c r="C104" s="11" t="s">
        <v>22</v>
      </c>
      <c r="D104" s="13">
        <v>7.3270069816615369</v>
      </c>
      <c r="E104" s="13" t="s">
        <v>22</v>
      </c>
      <c r="F104" s="13">
        <v>15.415546237895056</v>
      </c>
      <c r="G104" s="13">
        <v>26.522275635624986</v>
      </c>
      <c r="H104" s="13">
        <v>30.205943550568072</v>
      </c>
      <c r="I104" s="13">
        <v>23.144882477036504</v>
      </c>
      <c r="J104" s="11" t="s">
        <v>22</v>
      </c>
      <c r="K104" s="11" t="s">
        <v>22</v>
      </c>
      <c r="L104" s="11" t="s">
        <v>22</v>
      </c>
      <c r="M104" s="11" t="s">
        <v>22</v>
      </c>
      <c r="N104" s="13">
        <v>13.574321389816504</v>
      </c>
      <c r="O104" s="11" t="s">
        <v>22</v>
      </c>
      <c r="P104" s="11" t="s">
        <v>22</v>
      </c>
      <c r="Q104" s="11" t="s">
        <v>22</v>
      </c>
      <c r="R104" s="11" t="s">
        <v>22</v>
      </c>
      <c r="S104" s="11" t="s">
        <v>22</v>
      </c>
      <c r="T104" s="11" t="s">
        <v>22</v>
      </c>
      <c r="U104" s="11" t="s">
        <v>22</v>
      </c>
      <c r="V104" s="11" t="s">
        <v>22</v>
      </c>
      <c r="W104" s="13">
        <v>14.999416142148087</v>
      </c>
      <c r="X104" s="13">
        <v>18.259838290025943</v>
      </c>
      <c r="Y104" s="73">
        <v>13.843300504882983</v>
      </c>
      <c r="Z104" s="76">
        <v>13.843300504882983</v>
      </c>
      <c r="AA104" s="77">
        <v>100</v>
      </c>
      <c r="AB104" s="25" t="s">
        <v>214</v>
      </c>
      <c r="AC104" s="62">
        <v>59</v>
      </c>
    </row>
    <row r="105" spans="1:29" x14ac:dyDescent="0.15">
      <c r="Z105" s="4"/>
      <c r="AA105" s="4"/>
      <c r="AB105" s="4"/>
      <c r="AC105" s="4"/>
    </row>
    <row r="106" spans="1:29" x14ac:dyDescent="0.15">
      <c r="A106" t="s">
        <v>259</v>
      </c>
    </row>
  </sheetData>
  <mergeCells count="1">
    <mergeCell ref="Z2:AC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tabSelected="1" topLeftCell="A13" workbookViewId="0">
      <selection activeCell="A27" sqref="A27"/>
    </sheetView>
  </sheetViews>
  <sheetFormatPr defaultRowHeight="13.5" x14ac:dyDescent="0.15"/>
  <cols>
    <col min="1" max="1" width="19.875" customWidth="1"/>
    <col min="2" max="2" width="7" customWidth="1"/>
  </cols>
  <sheetData>
    <row r="1" spans="1:27" ht="21" customHeight="1" x14ac:dyDescent="0.15">
      <c r="A1" s="63"/>
      <c r="B1" s="64"/>
      <c r="C1" s="29" t="s">
        <v>223</v>
      </c>
      <c r="D1" s="29" t="s">
        <v>238</v>
      </c>
      <c r="E1" s="29" t="s">
        <v>1</v>
      </c>
      <c r="F1" s="29" t="s">
        <v>2</v>
      </c>
      <c r="G1" s="29" t="s">
        <v>3</v>
      </c>
      <c r="H1" s="29" t="s">
        <v>4</v>
      </c>
      <c r="I1" s="29" t="s">
        <v>5</v>
      </c>
      <c r="J1" s="29" t="s">
        <v>6</v>
      </c>
      <c r="K1" s="29" t="s">
        <v>7</v>
      </c>
      <c r="L1" s="29" t="s">
        <v>8</v>
      </c>
      <c r="M1" s="29" t="s">
        <v>9</v>
      </c>
      <c r="N1" s="29" t="s">
        <v>10</v>
      </c>
      <c r="O1" s="29" t="s">
        <v>11</v>
      </c>
      <c r="P1" s="29" t="s">
        <v>12</v>
      </c>
      <c r="Q1" s="29" t="s">
        <v>13</v>
      </c>
      <c r="R1" s="29" t="s">
        <v>14</v>
      </c>
      <c r="S1" s="29" t="s">
        <v>15</v>
      </c>
      <c r="T1" s="29" t="s">
        <v>16</v>
      </c>
      <c r="U1" s="29" t="s">
        <v>17</v>
      </c>
      <c r="V1" s="29" t="s">
        <v>18</v>
      </c>
      <c r="W1" s="29" t="s">
        <v>19</v>
      </c>
      <c r="X1" s="30" t="s">
        <v>20</v>
      </c>
      <c r="Y1" s="41" t="s">
        <v>21</v>
      </c>
      <c r="Z1" s="42"/>
      <c r="AA1" s="44"/>
    </row>
    <row r="2" spans="1:27" ht="22.5" customHeight="1" x14ac:dyDescent="0.15">
      <c r="A2" s="46" t="s">
        <v>292</v>
      </c>
      <c r="B2" s="72"/>
      <c r="C2" s="49">
        <v>306776.12337933242</v>
      </c>
      <c r="D2" s="49">
        <v>264993.52290741482</v>
      </c>
      <c r="E2" s="49">
        <v>225065.93264180445</v>
      </c>
      <c r="F2" s="49">
        <v>306902.81245024112</v>
      </c>
      <c r="G2" s="49">
        <v>360616.44704420376</v>
      </c>
      <c r="H2" s="49">
        <v>399946.5669917012</v>
      </c>
      <c r="I2" s="49">
        <v>494220.14098306588</v>
      </c>
      <c r="J2" s="49">
        <v>597347.49677876465</v>
      </c>
      <c r="K2" s="49">
        <v>320382.78080953407</v>
      </c>
      <c r="L2" s="49">
        <v>467524.53983750002</v>
      </c>
      <c r="M2" s="49">
        <v>533732.18389629864</v>
      </c>
      <c r="N2" s="49">
        <v>468409.83215558936</v>
      </c>
      <c r="O2" s="49">
        <v>537080.9441968872</v>
      </c>
      <c r="P2" s="49">
        <v>634671.30030397361</v>
      </c>
      <c r="Q2" s="49">
        <v>662414.88923959155</v>
      </c>
      <c r="R2" s="49">
        <v>614401.56977150252</v>
      </c>
      <c r="S2" s="49">
        <v>641893.48332193086</v>
      </c>
      <c r="T2" s="49">
        <v>783170.48178294813</v>
      </c>
      <c r="U2" s="49">
        <v>679765.43122989207</v>
      </c>
      <c r="V2" s="49">
        <v>780801.7727060481</v>
      </c>
      <c r="W2" s="49">
        <v>934439.15488178155</v>
      </c>
      <c r="X2" s="50">
        <v>1089216.6438999998</v>
      </c>
      <c r="Y2" s="51">
        <v>920965.45352748118</v>
      </c>
      <c r="Z2" s="52" t="s">
        <v>241</v>
      </c>
      <c r="AA2" s="53" t="s">
        <v>242</v>
      </c>
    </row>
    <row r="3" spans="1:27" x14ac:dyDescent="0.15">
      <c r="A3" s="65" t="s">
        <v>280</v>
      </c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32"/>
      <c r="Y3" s="19"/>
      <c r="Z3" s="8"/>
      <c r="AA3" s="38"/>
    </row>
    <row r="4" spans="1:27" ht="18.75" x14ac:dyDescent="0.15">
      <c r="A4" s="66" t="s">
        <v>263</v>
      </c>
      <c r="B4" s="55" t="s">
        <v>281</v>
      </c>
      <c r="C4" s="56">
        <v>49.246828056820711</v>
      </c>
      <c r="D4" s="56">
        <v>52.769840736393029</v>
      </c>
      <c r="E4" s="56">
        <v>49.116407224514418</v>
      </c>
      <c r="F4" s="56">
        <v>46.48463641014375</v>
      </c>
      <c r="G4" s="56">
        <v>45.266172588071285</v>
      </c>
      <c r="H4" s="56">
        <v>42.507839479349151</v>
      </c>
      <c r="I4" s="56">
        <v>39.59565966104671</v>
      </c>
      <c r="J4" s="56">
        <v>33.351240153231061</v>
      </c>
      <c r="K4" s="56">
        <v>36.176344280157679</v>
      </c>
      <c r="L4" s="56">
        <v>32.249185775874977</v>
      </c>
      <c r="M4" s="56">
        <v>32.382254998806822</v>
      </c>
      <c r="N4" s="56">
        <v>33.391073300111053</v>
      </c>
      <c r="O4" s="56">
        <v>34.758882086042547</v>
      </c>
      <c r="P4" s="56">
        <v>37.86976582758443</v>
      </c>
      <c r="Q4" s="56">
        <v>39.749392137344273</v>
      </c>
      <c r="R4" s="56">
        <v>40.799927658587656</v>
      </c>
      <c r="S4" s="56">
        <v>42.611743896271904</v>
      </c>
      <c r="T4" s="56">
        <v>41.013678882374045</v>
      </c>
      <c r="U4" s="56">
        <v>44.774729122267829</v>
      </c>
      <c r="V4" s="56">
        <v>43.654777129754798</v>
      </c>
      <c r="W4" s="56">
        <v>44.486429697243487</v>
      </c>
      <c r="X4" s="67">
        <v>44.571976008527834</v>
      </c>
      <c r="Y4" s="58">
        <v>43.756234466396876</v>
      </c>
      <c r="Z4" s="54" t="s">
        <v>267</v>
      </c>
      <c r="AA4" s="59">
        <v>1</v>
      </c>
    </row>
    <row r="5" spans="1:27" ht="18.75" x14ac:dyDescent="0.15">
      <c r="A5" s="66" t="s">
        <v>264</v>
      </c>
      <c r="B5" s="55" t="s">
        <v>281</v>
      </c>
      <c r="C5" s="56">
        <v>0</v>
      </c>
      <c r="D5" s="56">
        <v>0</v>
      </c>
      <c r="E5" s="56">
        <v>0</v>
      </c>
      <c r="F5" s="56">
        <v>1.6714697591217755</v>
      </c>
      <c r="G5" s="56">
        <v>1.2415414318169444</v>
      </c>
      <c r="H5" s="56">
        <v>1.0047648440206223</v>
      </c>
      <c r="I5" s="56">
        <v>2.3177017183507465</v>
      </c>
      <c r="J5" s="56">
        <v>7.497924665546571</v>
      </c>
      <c r="K5" s="56">
        <v>5.5520588076095079</v>
      </c>
      <c r="L5" s="56">
        <v>7.6427056882232085</v>
      </c>
      <c r="M5" s="56">
        <v>7.5465569091156564</v>
      </c>
      <c r="N5" s="56">
        <v>7.2844506151754223</v>
      </c>
      <c r="O5" s="56">
        <v>6.8842063378897089</v>
      </c>
      <c r="P5" s="56">
        <v>6.2223445240214446</v>
      </c>
      <c r="Q5" s="56">
        <v>9.065236557247804</v>
      </c>
      <c r="R5" s="56">
        <v>13.326820312397874</v>
      </c>
      <c r="S5" s="56">
        <v>11.404911515697048</v>
      </c>
      <c r="T5" s="56">
        <v>11.123079102991888</v>
      </c>
      <c r="U5" s="56">
        <v>9.304503391054272</v>
      </c>
      <c r="V5" s="56">
        <v>10.975272405312793</v>
      </c>
      <c r="W5" s="56">
        <v>13.138111995695608</v>
      </c>
      <c r="X5" s="67">
        <v>13.254889402264306</v>
      </c>
      <c r="Y5" s="58">
        <v>12.45361163773312</v>
      </c>
      <c r="Z5" s="54" t="s">
        <v>264</v>
      </c>
      <c r="AA5" s="59">
        <v>2</v>
      </c>
    </row>
    <row r="6" spans="1:27" ht="18.75" x14ac:dyDescent="0.15">
      <c r="A6" s="66" t="s">
        <v>282</v>
      </c>
      <c r="B6" s="55" t="s">
        <v>281</v>
      </c>
      <c r="C6" s="56">
        <v>10.291615087971032</v>
      </c>
      <c r="D6" s="56">
        <v>8.5455971721663389</v>
      </c>
      <c r="E6" s="56">
        <v>9.194190767615277</v>
      </c>
      <c r="F6" s="56">
        <v>9.6222588396083601</v>
      </c>
      <c r="G6" s="56">
        <v>9.8655356935617124</v>
      </c>
      <c r="H6" s="56">
        <v>11.433779928144469</v>
      </c>
      <c r="I6" s="56">
        <v>9.3360598797573058</v>
      </c>
      <c r="J6" s="56">
        <v>7.2502553092710338</v>
      </c>
      <c r="K6" s="56">
        <v>9.7252534050896138</v>
      </c>
      <c r="L6" s="56">
        <v>7.071462069454391</v>
      </c>
      <c r="M6" s="56">
        <v>7.171713296464274</v>
      </c>
      <c r="N6" s="56">
        <v>7.099312464678202</v>
      </c>
      <c r="O6" s="56">
        <v>6.4772946379656009</v>
      </c>
      <c r="P6" s="56">
        <v>7.1583024753507294</v>
      </c>
      <c r="Q6" s="56">
        <v>6.6091424590797585</v>
      </c>
      <c r="R6" s="56">
        <v>7.9669703998647545</v>
      </c>
      <c r="S6" s="56">
        <v>7.7198161081873815</v>
      </c>
      <c r="T6" s="56">
        <v>7.9456840557029897</v>
      </c>
      <c r="U6" s="56">
        <v>7.7921160103957305</v>
      </c>
      <c r="V6" s="56">
        <v>7.9291229943592629</v>
      </c>
      <c r="W6" s="56">
        <v>7.1895741043192265</v>
      </c>
      <c r="X6" s="67">
        <v>6.0082661485668849</v>
      </c>
      <c r="Y6" s="58">
        <v>5.842212038889957</v>
      </c>
      <c r="Z6" s="54" t="s">
        <v>265</v>
      </c>
      <c r="AA6" s="59">
        <v>3</v>
      </c>
    </row>
    <row r="7" spans="1:27" ht="18.75" x14ac:dyDescent="0.15">
      <c r="A7" s="66" t="s">
        <v>269</v>
      </c>
      <c r="B7" s="55" t="s">
        <v>268</v>
      </c>
      <c r="C7" s="56">
        <v>2.0320934143533758</v>
      </c>
      <c r="D7" s="56">
        <v>1.9097558100573464</v>
      </c>
      <c r="E7" s="56">
        <v>2.0574189730302646</v>
      </c>
      <c r="F7" s="56">
        <v>2.3284156124045272</v>
      </c>
      <c r="G7" s="56">
        <v>2.3888619808136573</v>
      </c>
      <c r="H7" s="56">
        <v>2.637850670741952</v>
      </c>
      <c r="I7" s="56">
        <v>3.4700189405246467</v>
      </c>
      <c r="J7" s="56">
        <v>4.4436715217090761</v>
      </c>
      <c r="K7" s="56">
        <v>4.1474403419637778</v>
      </c>
      <c r="L7" s="56">
        <v>4.9305279479045323</v>
      </c>
      <c r="M7" s="56">
        <v>5.0799188091059451</v>
      </c>
      <c r="N7" s="56">
        <v>4.8206400570386831</v>
      </c>
      <c r="O7" s="56">
        <v>5.2728473996311509</v>
      </c>
      <c r="P7" s="56">
        <v>4.885642612979181</v>
      </c>
      <c r="Q7" s="56">
        <v>4.8806731891417865</v>
      </c>
      <c r="R7" s="56">
        <v>5.1837013065973494</v>
      </c>
      <c r="S7" s="56">
        <v>4.9747125120112434</v>
      </c>
      <c r="T7" s="56">
        <v>5.5550032990208189</v>
      </c>
      <c r="U7" s="56">
        <v>5.6184313360712324</v>
      </c>
      <c r="V7" s="56">
        <v>6.274620206125527</v>
      </c>
      <c r="W7" s="56">
        <v>6.5605346244032079</v>
      </c>
      <c r="X7" s="67">
        <v>4.9890691171800601</v>
      </c>
      <c r="Y7" s="58">
        <v>4.9587191816025351</v>
      </c>
      <c r="Z7" s="54" t="s">
        <v>266</v>
      </c>
      <c r="AA7" s="59">
        <v>4</v>
      </c>
    </row>
    <row r="8" spans="1:27" ht="18.75" x14ac:dyDescent="0.15">
      <c r="A8" s="66" t="s">
        <v>95</v>
      </c>
      <c r="B8" s="55" t="s">
        <v>283</v>
      </c>
      <c r="C8" s="56">
        <v>0.73554737389772362</v>
      </c>
      <c r="D8" s="56">
        <v>0.56141611945055658</v>
      </c>
      <c r="E8" s="56">
        <v>0.76504542589886704</v>
      </c>
      <c r="F8" s="56">
        <v>1.0068169689857049</v>
      </c>
      <c r="G8" s="56">
        <v>1.1523165851599781</v>
      </c>
      <c r="H8" s="56">
        <v>1.5620576215589024</v>
      </c>
      <c r="I8" s="56">
        <v>1.811479961385315</v>
      </c>
      <c r="J8" s="56">
        <v>3.2842846045996237</v>
      </c>
      <c r="K8" s="56">
        <v>2.4698830782758465</v>
      </c>
      <c r="L8" s="56">
        <v>2.9245735288062598</v>
      </c>
      <c r="M8" s="56">
        <v>3.3021464992663194</v>
      </c>
      <c r="N8" s="56">
        <v>2.6570720097441889</v>
      </c>
      <c r="O8" s="56">
        <v>2.5888393738004245</v>
      </c>
      <c r="P8" s="56">
        <v>1.9932578921321036</v>
      </c>
      <c r="Q8" s="56">
        <v>2.5463021958351506</v>
      </c>
      <c r="R8" s="56">
        <v>2.8404374651913122</v>
      </c>
      <c r="S8" s="56">
        <v>2.720540782330771</v>
      </c>
      <c r="T8" s="56">
        <v>3.2636429206561823</v>
      </c>
      <c r="U8" s="56">
        <v>3.3574971779254059</v>
      </c>
      <c r="V8" s="56">
        <v>2.9289437480129648</v>
      </c>
      <c r="W8" s="56">
        <v>2.7775616364304634</v>
      </c>
      <c r="X8" s="67">
        <v>3.3036357093441229</v>
      </c>
      <c r="Y8" s="58">
        <v>3.9127227074001896</v>
      </c>
      <c r="Z8" s="54" t="s">
        <v>95</v>
      </c>
      <c r="AA8" s="59">
        <v>5</v>
      </c>
    </row>
    <row r="9" spans="1:27" ht="18.75" x14ac:dyDescent="0.15">
      <c r="A9" s="66" t="s">
        <v>284</v>
      </c>
      <c r="B9" s="55" t="s">
        <v>268</v>
      </c>
      <c r="C9" s="56">
        <v>8.4002343846477228</v>
      </c>
      <c r="D9" s="56">
        <v>8.1115220342612169</v>
      </c>
      <c r="E9" s="56">
        <v>8.2473361392910558</v>
      </c>
      <c r="F9" s="56">
        <v>7.9042025735534889</v>
      </c>
      <c r="G9" s="56">
        <v>7.8086511391279627</v>
      </c>
      <c r="H9" s="56">
        <v>7.6464774857373801</v>
      </c>
      <c r="I9" s="56">
        <v>7.6511622785716593</v>
      </c>
      <c r="J9" s="56">
        <v>6.4392366264901026</v>
      </c>
      <c r="K9" s="56">
        <v>5.8310030435456124</v>
      </c>
      <c r="L9" s="56">
        <v>5.9813851075538729</v>
      </c>
      <c r="M9" s="56">
        <v>5.034136896871197</v>
      </c>
      <c r="N9" s="56">
        <v>6.2599900102566846</v>
      </c>
      <c r="O9" s="56">
        <v>6.1287598369778058</v>
      </c>
      <c r="P9" s="56">
        <v>6.2187855794167035</v>
      </c>
      <c r="Q9" s="56">
        <v>5.3907204653855967</v>
      </c>
      <c r="R9" s="56">
        <v>0</v>
      </c>
      <c r="S9" s="56">
        <v>0</v>
      </c>
      <c r="T9" s="56">
        <v>0</v>
      </c>
      <c r="U9" s="56">
        <v>0</v>
      </c>
      <c r="V9" s="56">
        <v>0</v>
      </c>
      <c r="W9" s="56">
        <v>0</v>
      </c>
      <c r="X9" s="67">
        <v>3.4882493407333808</v>
      </c>
      <c r="Y9" s="58">
        <v>3.3616716220372509</v>
      </c>
      <c r="Z9" s="54" t="s">
        <v>285</v>
      </c>
      <c r="AA9" s="59">
        <v>6</v>
      </c>
    </row>
    <row r="10" spans="1:27" ht="18.75" x14ac:dyDescent="0.15">
      <c r="A10" s="66" t="s">
        <v>53</v>
      </c>
      <c r="B10" s="55" t="s">
        <v>268</v>
      </c>
      <c r="C10" s="56">
        <v>2.5127168682774079</v>
      </c>
      <c r="D10" s="56">
        <v>2.3218149758889228</v>
      </c>
      <c r="E10" s="56">
        <v>3.9485216157273468</v>
      </c>
      <c r="F10" s="56">
        <v>2.9658594612832943</v>
      </c>
      <c r="G10" s="56">
        <v>3.265291834722285</v>
      </c>
      <c r="H10" s="56">
        <v>3.7059564510045035</v>
      </c>
      <c r="I10" s="56">
        <v>3.4411954288570237</v>
      </c>
      <c r="J10" s="56">
        <v>3.6604324313588226</v>
      </c>
      <c r="K10" s="56">
        <v>3.2263026352046698</v>
      </c>
      <c r="L10" s="56">
        <v>3.5879009058712388</v>
      </c>
      <c r="M10" s="56">
        <v>4.0679481311208532</v>
      </c>
      <c r="N10" s="56">
        <v>4.0837570834008678</v>
      </c>
      <c r="O10" s="56">
        <v>3.8354992897399076</v>
      </c>
      <c r="P10" s="56">
        <v>3.3305772121531136</v>
      </c>
      <c r="Q10" s="56">
        <v>3.1633055265490859</v>
      </c>
      <c r="R10" s="56">
        <v>2.5934167137505675</v>
      </c>
      <c r="S10" s="56">
        <v>3.1056908778895993</v>
      </c>
      <c r="T10" s="56">
        <v>3.0224069663749384</v>
      </c>
      <c r="U10" s="56">
        <v>2.8508403354577392</v>
      </c>
      <c r="V10" s="56">
        <v>3.0854163299997581</v>
      </c>
      <c r="W10" s="56">
        <v>2.8267808087881092</v>
      </c>
      <c r="X10" s="67">
        <v>2.9967751395283284</v>
      </c>
      <c r="Y10" s="58">
        <v>2.9802634718676764</v>
      </c>
      <c r="Z10" s="54" t="s">
        <v>53</v>
      </c>
      <c r="AA10" s="59">
        <v>7</v>
      </c>
    </row>
    <row r="11" spans="1:27" ht="18.75" x14ac:dyDescent="0.15">
      <c r="A11" s="66" t="s">
        <v>270</v>
      </c>
      <c r="B11" s="55" t="s">
        <v>286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0.68174748668975527</v>
      </c>
      <c r="M11" s="56">
        <v>0.66214779745915731</v>
      </c>
      <c r="N11" s="56">
        <v>0.72345469018130726</v>
      </c>
      <c r="O11" s="56">
        <v>0.69519269680721618</v>
      </c>
      <c r="P11" s="56">
        <v>0.73639028545352025</v>
      </c>
      <c r="Q11" s="56">
        <v>0.72932465415230119</v>
      </c>
      <c r="R11" s="56">
        <v>0.68531737338593268</v>
      </c>
      <c r="S11" s="56">
        <v>0.69922982738312889</v>
      </c>
      <c r="T11" s="56">
        <v>0.57634812662040213</v>
      </c>
      <c r="U11" s="56">
        <v>0.73018302666841062</v>
      </c>
      <c r="V11" s="56">
        <v>3.0824976122410854</v>
      </c>
      <c r="W11" s="56">
        <v>2.5995297364303109</v>
      </c>
      <c r="X11" s="67">
        <v>2.4525249636611806</v>
      </c>
      <c r="Y11" s="58">
        <v>2.865027281852615</v>
      </c>
      <c r="Z11" s="54" t="s">
        <v>271</v>
      </c>
      <c r="AA11" s="59">
        <v>8</v>
      </c>
    </row>
    <row r="12" spans="1:27" ht="18.75" x14ac:dyDescent="0.15">
      <c r="A12" s="66" t="s">
        <v>272</v>
      </c>
      <c r="B12" s="57" t="s">
        <v>268</v>
      </c>
      <c r="C12" s="56">
        <v>4.1406194067760902</v>
      </c>
      <c r="D12" s="56">
        <v>4.0444336836657504</v>
      </c>
      <c r="E12" s="56">
        <v>3.0480558827701389</v>
      </c>
      <c r="F12" s="56">
        <v>3.5158564738631872</v>
      </c>
      <c r="G12" s="56">
        <v>3.3124301450775997</v>
      </c>
      <c r="H12" s="56">
        <v>3.005742214621745</v>
      </c>
      <c r="I12" s="56">
        <v>3.3135229307785572</v>
      </c>
      <c r="J12" s="56">
        <v>3.5242431438189938</v>
      </c>
      <c r="K12" s="56">
        <v>3.466414852863875</v>
      </c>
      <c r="L12" s="56">
        <v>2.764251284968251</v>
      </c>
      <c r="M12" s="56">
        <v>2.6787199519483851</v>
      </c>
      <c r="N12" s="56">
        <v>2.5287687804267747</v>
      </c>
      <c r="O12" s="56">
        <v>2.7673944236143577</v>
      </c>
      <c r="P12" s="56">
        <v>3.0505653226681413</v>
      </c>
      <c r="Q12" s="56">
        <v>2.6245470750147657</v>
      </c>
      <c r="R12" s="56">
        <v>2.7926368915986184</v>
      </c>
      <c r="S12" s="56">
        <v>2.6734054008153687</v>
      </c>
      <c r="T12" s="56">
        <v>2.8885442220062676</v>
      </c>
      <c r="U12" s="56">
        <v>2.5820271366615177</v>
      </c>
      <c r="V12" s="56">
        <v>2.6872043626749149</v>
      </c>
      <c r="W12" s="56">
        <v>2.4443633681948707</v>
      </c>
      <c r="X12" s="67">
        <v>2.2980238541321842</v>
      </c>
      <c r="Y12" s="58">
        <v>2.0518293414396931</v>
      </c>
      <c r="Z12" s="54" t="s">
        <v>272</v>
      </c>
      <c r="AA12" s="59">
        <v>9</v>
      </c>
    </row>
    <row r="13" spans="1:27" ht="18.75" x14ac:dyDescent="0.15">
      <c r="A13" s="66" t="s">
        <v>273</v>
      </c>
      <c r="B13" s="55" t="s">
        <v>268</v>
      </c>
      <c r="C13" s="56">
        <v>2.5827171334983321</v>
      </c>
      <c r="D13" s="56">
        <v>1.9900709051830339</v>
      </c>
      <c r="E13" s="56">
        <v>2.7221673791700334</v>
      </c>
      <c r="F13" s="56">
        <v>2.3691629744119296</v>
      </c>
      <c r="G13" s="56">
        <v>2.2991133011145513</v>
      </c>
      <c r="H13" s="56">
        <v>2.3470576758806825</v>
      </c>
      <c r="I13" s="56">
        <v>2.4534295538585638</v>
      </c>
      <c r="J13" s="56">
        <v>2.1338612899085865</v>
      </c>
      <c r="K13" s="56">
        <v>2.7477582527238074</v>
      </c>
      <c r="L13" s="56">
        <v>2.2772848252415989</v>
      </c>
      <c r="M13" s="56">
        <v>2.3033209858651831</v>
      </c>
      <c r="N13" s="56">
        <v>2.3259959445900358</v>
      </c>
      <c r="O13" s="56">
        <v>2.2965606084654473</v>
      </c>
      <c r="P13" s="56">
        <v>2.4275555382165339</v>
      </c>
      <c r="Q13" s="56">
        <v>2.2573680397137839</v>
      </c>
      <c r="R13" s="56">
        <v>2.4728508759589278</v>
      </c>
      <c r="S13" s="56">
        <v>2.1862749002066137</v>
      </c>
      <c r="T13" s="56">
        <v>2.1534226700686663</v>
      </c>
      <c r="U13" s="56">
        <v>2.1200849790088974</v>
      </c>
      <c r="V13" s="56">
        <v>2.3494481238717992</v>
      </c>
      <c r="W13" s="56">
        <v>2.1420365997540292</v>
      </c>
      <c r="X13" s="67">
        <v>2.137046861187796</v>
      </c>
      <c r="Y13" s="58">
        <v>1.9876148480800513</v>
      </c>
      <c r="Z13" s="54" t="s">
        <v>190</v>
      </c>
      <c r="AA13" s="59">
        <v>10</v>
      </c>
    </row>
    <row r="14" spans="1:27" ht="18.75" x14ac:dyDescent="0.15">
      <c r="A14" s="66" t="s">
        <v>274</v>
      </c>
      <c r="B14" s="55" t="s">
        <v>281</v>
      </c>
      <c r="C14" s="56">
        <v>0.55826479620851088</v>
      </c>
      <c r="D14" s="56">
        <v>0.88274059468890753</v>
      </c>
      <c r="E14" s="56">
        <v>1.1139258929915585</v>
      </c>
      <c r="F14" s="56">
        <v>1.0734907163922316</v>
      </c>
      <c r="G14" s="56">
        <v>1.1877594144991857</v>
      </c>
      <c r="H14" s="56">
        <v>1.7952665912366703</v>
      </c>
      <c r="I14" s="56">
        <v>1.6883251223640243</v>
      </c>
      <c r="J14" s="56">
        <v>1.879318714908371</v>
      </c>
      <c r="K14" s="56">
        <v>1.469484966733861</v>
      </c>
      <c r="L14" s="56">
        <v>1.7851402202119386</v>
      </c>
      <c r="M14" s="56">
        <v>2.0458040435728204</v>
      </c>
      <c r="N14" s="56">
        <v>2.1266417816548246</v>
      </c>
      <c r="O14" s="56">
        <v>2.1959808530604645</v>
      </c>
      <c r="P14" s="56">
        <v>1.9451778415200394</v>
      </c>
      <c r="Q14" s="56">
        <v>1.8308155201525855</v>
      </c>
      <c r="R14" s="56">
        <v>2.0039007394754642</v>
      </c>
      <c r="S14" s="56">
        <v>1.9544382629384571</v>
      </c>
      <c r="T14" s="56">
        <v>2.2623017225654793</v>
      </c>
      <c r="U14" s="56">
        <v>2.0797122728676833</v>
      </c>
      <c r="V14" s="56">
        <v>1.9016866660713954</v>
      </c>
      <c r="W14" s="56">
        <v>2.328872338697447</v>
      </c>
      <c r="X14" s="67">
        <v>2.0369300748618508</v>
      </c>
      <c r="Y14" s="58">
        <v>1.7856343836798749</v>
      </c>
      <c r="Z14" s="54" t="s">
        <v>217</v>
      </c>
      <c r="AA14" s="59">
        <v>11</v>
      </c>
    </row>
    <row r="15" spans="1:27" ht="18.75" x14ac:dyDescent="0.15">
      <c r="A15" s="66" t="s">
        <v>216</v>
      </c>
      <c r="B15" s="55" t="s">
        <v>268</v>
      </c>
      <c r="C15" s="56">
        <v>8.6987408622420256E-2</v>
      </c>
      <c r="D15" s="56">
        <v>2.7854416662775969E-2</v>
      </c>
      <c r="E15" s="56">
        <v>5.225384340471062E-2</v>
      </c>
      <c r="F15" s="56">
        <v>8.9748835405233693E-2</v>
      </c>
      <c r="G15" s="56">
        <v>0.11813221595735512</v>
      </c>
      <c r="H15" s="56">
        <v>9.1112721066952229E-2</v>
      </c>
      <c r="I15" s="56">
        <v>7.3478551334969347E-2</v>
      </c>
      <c r="J15" s="56">
        <v>7.3466466732769076E-2</v>
      </c>
      <c r="K15" s="56">
        <v>0.15204534362587813</v>
      </c>
      <c r="L15" s="56">
        <v>0.1265891626150164</v>
      </c>
      <c r="M15" s="56">
        <v>0.16233145126739068</v>
      </c>
      <c r="N15" s="56">
        <v>0.22862383034784073</v>
      </c>
      <c r="O15" s="56">
        <v>0.16942651006929429</v>
      </c>
      <c r="P15" s="56">
        <v>0.54481214107899856</v>
      </c>
      <c r="Q15" s="56">
        <v>0.17608065865471903</v>
      </c>
      <c r="R15" s="56">
        <v>0.14555307863757333</v>
      </c>
      <c r="S15" s="56">
        <v>0.15735944144075559</v>
      </c>
      <c r="T15" s="56">
        <v>0.13576737437541547</v>
      </c>
      <c r="U15" s="56">
        <v>0.25076359015725147</v>
      </c>
      <c r="V15" s="56">
        <v>0.4977792745692487</v>
      </c>
      <c r="W15" s="56">
        <v>1.6475816664540077</v>
      </c>
      <c r="X15" s="67">
        <v>1.3846918502821461</v>
      </c>
      <c r="Y15" s="58">
        <v>1.7514715061479422</v>
      </c>
      <c r="Z15" s="54" t="s">
        <v>216</v>
      </c>
      <c r="AA15" s="59">
        <v>12</v>
      </c>
    </row>
    <row r="16" spans="1:27" ht="18.75" x14ac:dyDescent="0.15">
      <c r="A16" s="66" t="s">
        <v>287</v>
      </c>
      <c r="B16" s="55" t="s">
        <v>283</v>
      </c>
      <c r="C16" s="56">
        <v>0.66596053092234819</v>
      </c>
      <c r="D16" s="56">
        <v>0.55650994176006552</v>
      </c>
      <c r="E16" s="56">
        <v>0.80864477295039117</v>
      </c>
      <c r="F16" s="56">
        <v>0.84961186219913098</v>
      </c>
      <c r="G16" s="56">
        <v>1.2271201261814795</v>
      </c>
      <c r="H16" s="56">
        <v>1.3734592451481102</v>
      </c>
      <c r="I16" s="56">
        <v>1.4391002329149714</v>
      </c>
      <c r="J16" s="56">
        <v>1.3864380858144438</v>
      </c>
      <c r="K16" s="56">
        <v>1.5066352154767102</v>
      </c>
      <c r="L16" s="56">
        <v>1.7090520003029595</v>
      </c>
      <c r="M16" s="56">
        <v>1.7330923221593173</v>
      </c>
      <c r="N16" s="56">
        <v>1.6845016390217646</v>
      </c>
      <c r="O16" s="56">
        <v>1.6901050201238195</v>
      </c>
      <c r="P16" s="56">
        <v>1.4855124369865842</v>
      </c>
      <c r="Q16" s="56">
        <v>1.4098878439645137</v>
      </c>
      <c r="R16" s="56">
        <v>1.1978243647289182</v>
      </c>
      <c r="S16" s="56">
        <v>1.4820532585566466</v>
      </c>
      <c r="T16" s="56">
        <v>1.5717870101508238</v>
      </c>
      <c r="U16" s="56">
        <v>1.2729797813259967</v>
      </c>
      <c r="V16" s="56">
        <v>1.3528932399051885</v>
      </c>
      <c r="W16" s="56">
        <v>1.1253045471248815</v>
      </c>
      <c r="X16" s="67">
        <v>1.0493811551643333</v>
      </c>
      <c r="Y16" s="58">
        <v>1.2723041081638529</v>
      </c>
      <c r="Z16" s="54" t="s">
        <v>180</v>
      </c>
      <c r="AA16" s="59">
        <v>13</v>
      </c>
    </row>
    <row r="17" spans="1:27" ht="18.75" x14ac:dyDescent="0.15">
      <c r="A17" s="66" t="s">
        <v>49</v>
      </c>
      <c r="B17" s="55" t="s">
        <v>281</v>
      </c>
      <c r="C17" s="56">
        <v>0.73719006390976483</v>
      </c>
      <c r="D17" s="56">
        <v>0.70280061171558861</v>
      </c>
      <c r="E17" s="56">
        <v>0.56321953532497837</v>
      </c>
      <c r="F17" s="56">
        <v>0.76428116812396374</v>
      </c>
      <c r="G17" s="56">
        <v>0.91606076957301585</v>
      </c>
      <c r="H17" s="56">
        <v>1.1867757324939079</v>
      </c>
      <c r="I17" s="56">
        <v>1.4371074569871407</v>
      </c>
      <c r="J17" s="56">
        <v>2.2929890514085307</v>
      </c>
      <c r="K17" s="56">
        <v>1.8476821647662784</v>
      </c>
      <c r="L17" s="56">
        <v>2.8602727045403746</v>
      </c>
      <c r="M17" s="56">
        <v>2.8957700259280132</v>
      </c>
      <c r="N17" s="56">
        <v>2.6236345730501029</v>
      </c>
      <c r="O17" s="56">
        <v>2.2854041523209077</v>
      </c>
      <c r="P17" s="56">
        <v>1.6078485501254847</v>
      </c>
      <c r="Q17" s="56">
        <v>1.2739662312976308</v>
      </c>
      <c r="R17" s="56">
        <v>0.79839332145982445</v>
      </c>
      <c r="S17" s="56">
        <v>1.1817520160961963</v>
      </c>
      <c r="T17" s="56">
        <v>1.2190386668130255</v>
      </c>
      <c r="U17" s="56">
        <v>1.3487364138850071</v>
      </c>
      <c r="V17" s="56">
        <v>1.5206954332146621</v>
      </c>
      <c r="W17" s="56">
        <v>1.0577192905888473</v>
      </c>
      <c r="X17" s="67">
        <v>0.74904905701652602</v>
      </c>
      <c r="Y17" s="58">
        <v>0.86259250763122663</v>
      </c>
      <c r="Z17" s="54" t="s">
        <v>49</v>
      </c>
      <c r="AA17" s="59">
        <v>14</v>
      </c>
    </row>
    <row r="18" spans="1:27" ht="18.75" x14ac:dyDescent="0.15">
      <c r="A18" s="66" t="s">
        <v>288</v>
      </c>
      <c r="B18" s="55" t="s">
        <v>281</v>
      </c>
      <c r="C18" s="56">
        <v>1.6436067919683783</v>
      </c>
      <c r="D18" s="56">
        <v>1.7668476756074671</v>
      </c>
      <c r="E18" s="56">
        <v>2.0507740757664026</v>
      </c>
      <c r="F18" s="56">
        <v>2.3663627068186202</v>
      </c>
      <c r="G18" s="56">
        <v>2.6085135265189221</v>
      </c>
      <c r="H18" s="56">
        <v>2.4000965859519878</v>
      </c>
      <c r="I18" s="56">
        <v>2.6767733451100466</v>
      </c>
      <c r="J18" s="56">
        <v>3.0130434792239398</v>
      </c>
      <c r="K18" s="56">
        <v>2.9600601118566066</v>
      </c>
      <c r="L18" s="56">
        <v>3.0683747007132731</v>
      </c>
      <c r="M18" s="56">
        <v>2.1951552020847229</v>
      </c>
      <c r="N18" s="56">
        <v>2.2010373805679255</v>
      </c>
      <c r="O18" s="56">
        <v>1.8527718414735133</v>
      </c>
      <c r="P18" s="56">
        <v>1.7592744928992803</v>
      </c>
      <c r="Q18" s="56">
        <v>1.4989300906865166</v>
      </c>
      <c r="R18" s="56">
        <v>1.2812341776612954</v>
      </c>
      <c r="S18" s="56">
        <v>1.0976140823275411</v>
      </c>
      <c r="T18" s="56">
        <v>1.1349222176715503</v>
      </c>
      <c r="U18" s="56">
        <v>1.0646186710180803</v>
      </c>
      <c r="V18" s="56">
        <v>1.0211117185823266</v>
      </c>
      <c r="W18" s="56">
        <v>0.81243883674378492</v>
      </c>
      <c r="X18" s="67">
        <v>0.71211694601245157</v>
      </c>
      <c r="Y18" s="58">
        <v>0.72260873353176425</v>
      </c>
      <c r="Z18" s="54" t="s">
        <v>182</v>
      </c>
      <c r="AA18" s="59">
        <v>15</v>
      </c>
    </row>
    <row r="19" spans="1:27" ht="18.75" x14ac:dyDescent="0.15">
      <c r="A19" s="66" t="s">
        <v>289</v>
      </c>
      <c r="B19" s="55" t="s">
        <v>281</v>
      </c>
      <c r="C19" s="56">
        <v>0.49816918056242676</v>
      </c>
      <c r="D19" s="56">
        <v>0.43657142533412047</v>
      </c>
      <c r="E19" s="56">
        <v>0.45091453339371251</v>
      </c>
      <c r="F19" s="56">
        <v>0.48387513563133966</v>
      </c>
      <c r="G19" s="56">
        <v>0.60312102174679727</v>
      </c>
      <c r="H19" s="56">
        <v>0.64343535171622002</v>
      </c>
      <c r="I19" s="56">
        <v>0.77756108691889048</v>
      </c>
      <c r="J19" s="56">
        <v>0.90261804545519186</v>
      </c>
      <c r="K19" s="56">
        <v>0.82705568423643194</v>
      </c>
      <c r="L19" s="56">
        <v>1.0293506735866089</v>
      </c>
      <c r="M19" s="56">
        <v>1.2126426502430154</v>
      </c>
      <c r="N19" s="56">
        <v>1.2772419768534549</v>
      </c>
      <c r="O19" s="56">
        <v>1.4245114600817637</v>
      </c>
      <c r="P19" s="56">
        <v>1.1729114419439888</v>
      </c>
      <c r="Q19" s="56">
        <v>1.1364946987592626</v>
      </c>
      <c r="R19" s="56">
        <v>1.0415922280895233</v>
      </c>
      <c r="S19" s="56">
        <v>0.99771623095826512</v>
      </c>
      <c r="T19" s="56">
        <v>1.0052157841901195</v>
      </c>
      <c r="U19" s="56">
        <v>1.011021049947411</v>
      </c>
      <c r="V19" s="56">
        <v>0.89301965540299155</v>
      </c>
      <c r="W19" s="56">
        <v>0.69840251940487674</v>
      </c>
      <c r="X19" s="67">
        <v>0.60905099432258147</v>
      </c>
      <c r="Y19" s="58">
        <v>0.6725134777072489</v>
      </c>
      <c r="Z19" s="54" t="s">
        <v>275</v>
      </c>
      <c r="AA19" s="59">
        <v>16</v>
      </c>
    </row>
    <row r="20" spans="1:27" ht="18.75" x14ac:dyDescent="0.15">
      <c r="A20" s="66" t="s">
        <v>97</v>
      </c>
      <c r="B20" s="55" t="s">
        <v>281</v>
      </c>
      <c r="C20" s="56">
        <v>8.740086974384903E-2</v>
      </c>
      <c r="D20" s="56">
        <v>8.6786498581835694E-2</v>
      </c>
      <c r="E20" s="56">
        <v>0.13359178640266264</v>
      </c>
      <c r="F20" s="56">
        <v>0.17809892181702311</v>
      </c>
      <c r="G20" s="56">
        <v>0.20312617630282695</v>
      </c>
      <c r="H20" s="56">
        <v>0.20359749706687602</v>
      </c>
      <c r="I20" s="56">
        <v>0.28102124636955833</v>
      </c>
      <c r="J20" s="56">
        <v>0.35438831022406253</v>
      </c>
      <c r="K20" s="56">
        <v>0.30825813968670396</v>
      </c>
      <c r="L20" s="56">
        <v>0.45974371756979504</v>
      </c>
      <c r="M20" s="56">
        <v>0.67522272569199526</v>
      </c>
      <c r="N20" s="56">
        <v>0.83283241131970975</v>
      </c>
      <c r="O20" s="56">
        <v>0.79731475232347659</v>
      </c>
      <c r="P20" s="56">
        <v>0.546225754707928</v>
      </c>
      <c r="Q20" s="56">
        <v>0.63725477318991708</v>
      </c>
      <c r="R20" s="56">
        <v>0.57498381739386228</v>
      </c>
      <c r="S20" s="56">
        <v>0.66329972339422139</v>
      </c>
      <c r="T20" s="56">
        <v>0.66484461826831953</v>
      </c>
      <c r="U20" s="56">
        <v>0.71607924974840198</v>
      </c>
      <c r="V20" s="56">
        <v>0.67023651622396774</v>
      </c>
      <c r="W20" s="56">
        <v>0.53089176262392501</v>
      </c>
      <c r="X20" s="67">
        <v>0.53123628181826033</v>
      </c>
      <c r="Y20" s="58">
        <v>0.66266154464586469</v>
      </c>
      <c r="Z20" s="54" t="s">
        <v>97</v>
      </c>
      <c r="AA20" s="59">
        <v>17</v>
      </c>
    </row>
    <row r="21" spans="1:27" ht="18.75" x14ac:dyDescent="0.15">
      <c r="A21" s="66" t="s">
        <v>290</v>
      </c>
      <c r="B21" s="55" t="s">
        <v>268</v>
      </c>
      <c r="C21" s="56">
        <v>9.5240136938142123E-2</v>
      </c>
      <c r="D21" s="56">
        <v>0.13563795675322249</v>
      </c>
      <c r="E21" s="56">
        <v>0.20218235370352927</v>
      </c>
      <c r="F21" s="56">
        <v>0.38780094274729576</v>
      </c>
      <c r="G21" s="56">
        <v>0.31998091308868021</v>
      </c>
      <c r="H21" s="56">
        <v>0.30975377769043483</v>
      </c>
      <c r="I21" s="56">
        <v>0.28360090651344483</v>
      </c>
      <c r="J21" s="56">
        <v>0.33000784478554435</v>
      </c>
      <c r="K21" s="56">
        <v>0.32189070754495136</v>
      </c>
      <c r="L21" s="56">
        <v>0.37849578989266652</v>
      </c>
      <c r="M21" s="56">
        <v>0.52035786557319885</v>
      </c>
      <c r="N21" s="56">
        <v>0.57319210991885716</v>
      </c>
      <c r="O21" s="56">
        <v>0.72569381619527384</v>
      </c>
      <c r="P21" s="56">
        <v>0.55834722608423792</v>
      </c>
      <c r="Q21" s="56">
        <v>0.64978402054655082</v>
      </c>
      <c r="R21" s="56">
        <v>0.5677036439371711</v>
      </c>
      <c r="S21" s="56">
        <v>0.67449848097875342</v>
      </c>
      <c r="T21" s="56">
        <v>0.70073556494446121</v>
      </c>
      <c r="U21" s="56">
        <v>0.73663797391699493</v>
      </c>
      <c r="V21" s="56">
        <v>0.72903051696105703</v>
      </c>
      <c r="W21" s="56">
        <v>0.58127337361919218</v>
      </c>
      <c r="X21" s="67">
        <v>0.5498523396186602</v>
      </c>
      <c r="Y21" s="58">
        <v>0.65621900114189935</v>
      </c>
      <c r="Z21" s="54" t="s">
        <v>194</v>
      </c>
      <c r="AA21" s="59">
        <v>18</v>
      </c>
    </row>
    <row r="22" spans="1:27" ht="18.75" x14ac:dyDescent="0.15">
      <c r="A22" s="66" t="s">
        <v>291</v>
      </c>
      <c r="B22" s="55" t="s">
        <v>281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1.6292961440371889</v>
      </c>
      <c r="M22" s="56">
        <v>1.7823462753462731</v>
      </c>
      <c r="N22" s="56">
        <v>1.6727974440547837</v>
      </c>
      <c r="O22" s="56">
        <v>1.5367152361626903</v>
      </c>
      <c r="P22" s="56">
        <v>1.2142610192565768</v>
      </c>
      <c r="Q22" s="56">
        <v>0.58260568454766815</v>
      </c>
      <c r="R22" s="56">
        <v>0.64003378140170797</v>
      </c>
      <c r="S22" s="56">
        <v>0.96908840610954849</v>
      </c>
      <c r="T22" s="56">
        <v>0.79602706498938147</v>
      </c>
      <c r="U22" s="56">
        <v>0.84752226802360209</v>
      </c>
      <c r="V22" s="56">
        <v>1.013726489447901</v>
      </c>
      <c r="W22" s="56">
        <v>0.7434825546109457</v>
      </c>
      <c r="X22" s="67">
        <v>0.77289501102894431</v>
      </c>
      <c r="Y22" s="58">
        <v>0.57559632445451114</v>
      </c>
      <c r="Z22" s="54" t="s">
        <v>276</v>
      </c>
      <c r="AA22" s="59">
        <v>19</v>
      </c>
    </row>
    <row r="23" spans="1:27" ht="18.75" x14ac:dyDescent="0.15">
      <c r="A23" s="66" t="s">
        <v>278</v>
      </c>
      <c r="B23" s="55" t="s">
        <v>281</v>
      </c>
      <c r="C23" s="56">
        <v>4.7156020620653694</v>
      </c>
      <c r="D23" s="56">
        <v>4.4327989118828821</v>
      </c>
      <c r="E23" s="56">
        <v>4.2965856655836845</v>
      </c>
      <c r="F23" s="56">
        <v>4.4180935625014497</v>
      </c>
      <c r="G23" s="56">
        <v>4.3234569381936341</v>
      </c>
      <c r="H23" s="56">
        <v>4.3968703700274263</v>
      </c>
      <c r="I23" s="56">
        <v>4.9132999014769059</v>
      </c>
      <c r="J23" s="56">
        <v>4.587516018360283</v>
      </c>
      <c r="K23" s="56">
        <v>4.5957740496526203</v>
      </c>
      <c r="L23" s="56">
        <v>4.1627443570693545</v>
      </c>
      <c r="M23" s="56">
        <v>3.58141301513007</v>
      </c>
      <c r="N23" s="56">
        <v>3.3175156525831202</v>
      </c>
      <c r="O23" s="56">
        <v>3.3666968257528436</v>
      </c>
      <c r="P23" s="56">
        <v>3.6256329991570491</v>
      </c>
      <c r="Q23" s="56">
        <v>3.1489265019306405</v>
      </c>
      <c r="R23" s="56">
        <v>3.3989452708863528</v>
      </c>
      <c r="S23" s="56">
        <v>3.363558987532151</v>
      </c>
      <c r="T23" s="56">
        <v>3.5104931149158651</v>
      </c>
      <c r="U23" s="56">
        <v>3.4805392095015373</v>
      </c>
      <c r="V23" s="56">
        <v>0</v>
      </c>
      <c r="W23" s="56">
        <v>0</v>
      </c>
      <c r="X23" s="67">
        <v>0</v>
      </c>
      <c r="Y23" s="58">
        <v>0</v>
      </c>
      <c r="Z23" s="54" t="s">
        <v>277</v>
      </c>
      <c r="AA23" s="59">
        <v>20</v>
      </c>
    </row>
    <row r="24" spans="1:27" ht="19.5" thickBot="1" x14ac:dyDescent="0.2">
      <c r="A24" s="68" t="s">
        <v>279</v>
      </c>
      <c r="B24" s="69" t="s">
        <v>281</v>
      </c>
      <c r="C24" s="70">
        <v>2.5046386972232169</v>
      </c>
      <c r="D24" s="70">
        <v>1.9904912173430367</v>
      </c>
      <c r="E24" s="70">
        <v>2.1197140517897575</v>
      </c>
      <c r="F24" s="70">
        <v>2.0033754825876207</v>
      </c>
      <c r="G24" s="70">
        <v>2.1894803369942162</v>
      </c>
      <c r="H24" s="70">
        <v>1.9954487320716516</v>
      </c>
      <c r="I24" s="70">
        <v>2.0770181643308874</v>
      </c>
      <c r="J24" s="70">
        <v>1.795495395533945</v>
      </c>
      <c r="K24" s="70">
        <v>1.6295750623076664</v>
      </c>
      <c r="L24" s="70">
        <v>1.4028103214174741</v>
      </c>
      <c r="M24" s="70">
        <v>1.0024857899593314</v>
      </c>
      <c r="N24" s="70">
        <v>0.92117287123186453</v>
      </c>
      <c r="O24" s="70">
        <v>0.89712229638027918</v>
      </c>
      <c r="P24" s="70">
        <v>0.96973395473409063</v>
      </c>
      <c r="Q24" s="70">
        <v>0.88662324706226914</v>
      </c>
      <c r="R24" s="70">
        <v>0</v>
      </c>
      <c r="S24" s="70">
        <v>0</v>
      </c>
      <c r="T24" s="70">
        <v>0</v>
      </c>
      <c r="U24" s="70">
        <v>0</v>
      </c>
      <c r="V24" s="70">
        <v>0</v>
      </c>
      <c r="W24" s="70">
        <v>0</v>
      </c>
      <c r="X24" s="71">
        <v>0</v>
      </c>
      <c r="Y24" s="60">
        <v>0</v>
      </c>
      <c r="Z24" s="61" t="s">
        <v>279</v>
      </c>
      <c r="AA24" s="62">
        <v>21</v>
      </c>
    </row>
    <row r="26" spans="1:27" x14ac:dyDescent="0.15">
      <c r="A26" s="86" t="s">
        <v>295</v>
      </c>
    </row>
  </sheetData>
  <mergeCells count="2">
    <mergeCell ref="Y1:AA1"/>
    <mergeCell ref="A2:B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市值</vt:lpstr>
      <vt:lpstr>占GDP%</vt:lpstr>
      <vt:lpstr>分年占比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2024-04-18T07:57:34Z</dcterms:created>
  <dcterms:modified xsi:type="dcterms:W3CDTF">2024-04-22T05:58:56Z</dcterms:modified>
</cp:coreProperties>
</file>