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215" activeTab="1"/>
  </bookViews>
  <sheets>
    <sheet name="至2023年" sheetId="1" r:id="rId1"/>
    <sheet name="至2050年预测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2" l="1"/>
  <c r="H29" i="2"/>
  <c r="G29" i="2"/>
  <c r="F29" i="2"/>
  <c r="E29" i="2"/>
  <c r="D29" i="2"/>
  <c r="C29" i="2"/>
  <c r="B29" i="2"/>
  <c r="I25" i="2"/>
  <c r="H25" i="2"/>
  <c r="G25" i="2"/>
  <c r="F25" i="2"/>
  <c r="E25" i="2"/>
  <c r="D25" i="2"/>
  <c r="C25" i="2"/>
  <c r="B25" i="2"/>
  <c r="I21" i="2"/>
  <c r="H21" i="2"/>
  <c r="G21" i="2"/>
  <c r="F21" i="2"/>
  <c r="E21" i="2"/>
  <c r="D21" i="2"/>
  <c r="C21" i="2"/>
  <c r="B21" i="2"/>
  <c r="I17" i="2"/>
  <c r="H17" i="2"/>
  <c r="G17" i="2"/>
  <c r="F17" i="2"/>
  <c r="E17" i="2"/>
  <c r="D17" i="2"/>
  <c r="C17" i="2"/>
  <c r="B17" i="2"/>
  <c r="I13" i="2"/>
  <c r="H13" i="2"/>
  <c r="G13" i="2"/>
  <c r="F13" i="2"/>
  <c r="E13" i="2"/>
  <c r="D13" i="2"/>
  <c r="C13" i="2"/>
  <c r="B13" i="2"/>
  <c r="L29" i="1"/>
  <c r="K29" i="1"/>
  <c r="J29" i="1"/>
  <c r="I29" i="1"/>
  <c r="H29" i="1"/>
  <c r="G29" i="1"/>
  <c r="F29" i="1"/>
  <c r="E29" i="1"/>
  <c r="D29" i="1"/>
  <c r="C29" i="1"/>
  <c r="B29" i="1"/>
  <c r="L25" i="1"/>
  <c r="K25" i="1"/>
  <c r="J25" i="1"/>
  <c r="I25" i="1"/>
  <c r="H25" i="1"/>
  <c r="G25" i="1"/>
  <c r="F25" i="1"/>
  <c r="E25" i="1"/>
  <c r="D25" i="1"/>
  <c r="C25" i="1"/>
  <c r="B25" i="1"/>
  <c r="L21" i="1"/>
  <c r="K21" i="1"/>
  <c r="J21" i="1"/>
  <c r="I21" i="1"/>
  <c r="H21" i="1"/>
  <c r="G21" i="1"/>
  <c r="F21" i="1"/>
  <c r="E21" i="1"/>
  <c r="D21" i="1"/>
  <c r="C21" i="1"/>
  <c r="B21" i="1"/>
  <c r="L17" i="1"/>
  <c r="K17" i="1"/>
  <c r="J17" i="1"/>
  <c r="I17" i="1"/>
  <c r="H17" i="1"/>
  <c r="G17" i="1"/>
  <c r="F17" i="1"/>
  <c r="E17" i="1"/>
  <c r="D17" i="1"/>
  <c r="C17" i="1"/>
  <c r="B17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<sst xmlns="http://schemas.openxmlformats.org/spreadsheetml/2006/main" count="81" uniqueCount="60">
  <si>
    <t>中国数据 （万吨）</t>
    <phoneticPr fontId="3" type="noConversion"/>
  </si>
  <si>
    <t>2005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</si>
  <si>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</si>
  <si>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</si>
  <si>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</si>
  <si>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</si>
  <si>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</si>
  <si>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</si>
  <si>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</si>
  <si>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</si>
  <si>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</si>
  <si>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</si>
  <si>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</si>
  <si>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</si>
  <si>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2030</t>
  </si>
  <si>
    <t>2035</t>
  </si>
  <si>
    <t>2040</t>
  </si>
  <si>
    <t>2045</t>
  </si>
  <si>
    <t>2050</t>
  </si>
  <si>
    <t>对二甲苯产量</t>
    <phoneticPr fontId="5" type="noConversion"/>
  </si>
  <si>
    <t>对二甲苯生产能力</t>
    <phoneticPr fontId="5" type="noConversion"/>
  </si>
  <si>
    <t>对二甲苯开工率</t>
  </si>
  <si>
    <t>PTA产量</t>
    <phoneticPr fontId="5" type="noConversion"/>
  </si>
  <si>
    <t>PTA生产能力</t>
    <phoneticPr fontId="5" type="noConversion"/>
  </si>
  <si>
    <t>PTA开工率</t>
  </si>
  <si>
    <t>聚酯聚合物产量</t>
    <phoneticPr fontId="5" type="noConversion"/>
  </si>
  <si>
    <t>聚酯聚合物生产能力</t>
    <phoneticPr fontId="5" type="noConversion"/>
  </si>
  <si>
    <t>推算开工率 %</t>
    <phoneticPr fontId="3" type="noConversion"/>
  </si>
  <si>
    <t>长丝总产量</t>
  </si>
  <si>
    <t>长丝生产能力</t>
    <phoneticPr fontId="5" type="noConversion"/>
  </si>
  <si>
    <t>推算开工率 %</t>
    <phoneticPr fontId="3" type="noConversion"/>
  </si>
  <si>
    <t>短纤总产量</t>
  </si>
  <si>
    <t>短纤生产能力</t>
    <phoneticPr fontId="5" type="noConversion"/>
  </si>
  <si>
    <t>PET树脂总产量</t>
  </si>
  <si>
    <t>PET树脂生产能力</t>
    <phoneticPr fontId="5" type="noConversion"/>
  </si>
  <si>
    <t>薄膜生产量</t>
    <phoneticPr fontId="5" type="noConversion"/>
  </si>
  <si>
    <t>薄膜生产能力</t>
    <phoneticPr fontId="5" type="noConversion"/>
  </si>
  <si>
    <t>推算开工率 %</t>
    <phoneticPr fontId="3" type="noConversion"/>
  </si>
  <si>
    <t>MEG生产量</t>
    <phoneticPr fontId="5" type="noConversion"/>
  </si>
  <si>
    <t>MEG生产能力</t>
    <phoneticPr fontId="5" type="noConversion"/>
  </si>
  <si>
    <r>
      <t>MEG</t>
    </r>
    <r>
      <rPr>
        <sz val="11"/>
        <color theme="1"/>
        <rFont val="宋体"/>
        <family val="3"/>
        <charset val="134"/>
        <scheme val="minor"/>
      </rPr>
      <t>开工</t>
    </r>
    <r>
      <rPr>
        <sz val="11"/>
        <color theme="1"/>
        <rFont val="宋体"/>
        <family val="2"/>
        <charset val="134"/>
        <scheme val="minor"/>
      </rPr>
      <t>率</t>
    </r>
    <phoneticPr fontId="5" type="noConversion"/>
  </si>
  <si>
    <t>聚酯的MEG消耗量</t>
  </si>
  <si>
    <t>防冻液MEG消耗量</t>
  </si>
  <si>
    <t>工业用MEG消费</t>
  </si>
  <si>
    <t>MEG总消耗量</t>
    <phoneticPr fontId="5" type="noConversion"/>
  </si>
  <si>
    <t>中国数据 （万吨）</t>
    <phoneticPr fontId="3" type="noConversion"/>
  </si>
  <si>
    <t>对二甲苯产量</t>
    <phoneticPr fontId="5" type="noConversion"/>
  </si>
  <si>
    <t>PTA产量</t>
    <phoneticPr fontId="5" type="noConversion"/>
  </si>
  <si>
    <t>PTA生产能力</t>
    <phoneticPr fontId="5" type="noConversion"/>
  </si>
  <si>
    <t>聚酯聚合物产量</t>
    <phoneticPr fontId="5" type="noConversion"/>
  </si>
  <si>
    <t>聚酯聚合物生产能力</t>
    <phoneticPr fontId="5" type="noConversion"/>
  </si>
  <si>
    <t>短纤生产能力</t>
    <phoneticPr fontId="5" type="noConversion"/>
  </si>
  <si>
    <t>PET树脂生产能力</t>
    <phoneticPr fontId="5" type="noConversion"/>
  </si>
  <si>
    <t>薄膜生产量</t>
    <phoneticPr fontId="5" type="noConversion"/>
  </si>
  <si>
    <t>MEG生产能力</t>
    <phoneticPr fontId="5" type="noConversion"/>
  </si>
  <si>
    <t>MEG总消耗量</t>
    <phoneticPr fontId="5" type="noConversion"/>
  </si>
  <si>
    <t xml:space="preserve">伍德.麦肯兹：中国聚酯产业链预测数据 </t>
    <phoneticPr fontId="3" type="noConversion"/>
  </si>
  <si>
    <t xml:space="preserve">伍德.麦肯兹：中国聚酯产业链数据 </t>
    <phoneticPr fontId="3" type="noConversion"/>
  </si>
  <si>
    <t>根据伍德.麦肯兹公司相关数据整理，仅供参考。  中咨公司  老科协  张其伟   2024.10.10</t>
    <phoneticPr fontId="3" type="noConversion"/>
  </si>
  <si>
    <t>根据伍德.麦肯兹公司相关数据整理，预测数据与往年预测比较有变化，仅供参考。  中咨公司  老科协  张其伟   2024.10.10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</si>
</sst>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#,###;\(#,###\);\-"/>
    <numFmt numFmtId="177" formatCode="0.0%"/>
    <numFmt numFmtId="178" formatCode="0.0"/>
  </numFmts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3"/>
      <name val="Arial"/>
      <family val="2"/>
    </font>
    <font>
      <sz val="9"/>
      <name val="等线"/>
      <family val="3"/>
      <charset val="134"/>
    </font>
    <font>
      <b/>
      <sz val="11"/>
      <color theme="3"/>
      <name val="宋体"/>
      <family val="3"/>
      <charset val="134"/>
      <scheme val="minor"/>
    </font>
    <font>
      <sz val="11"/>
      <color theme="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F0F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176" fontId="6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176" fontId="7" fillId="2" borderId="1" xfId="1" applyNumberFormat="1" applyFont="1" applyFill="1" applyBorder="1" applyAlignment="1">
      <alignment horizontal="center" vertical="center"/>
    </xf>
    <xf numFmtId="177" fontId="7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78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0" workbookViewId="0">
      <selection activeCell="A41" sqref="A41"/>
    </sheetView>
  </sheetViews>
  <sheetFormatPr defaultRowHeight="13.5" x14ac:dyDescent="0.15"/>
  <cols>
    <col min="1" max="1" width="26.875" customWidth="1"/>
  </cols>
  <sheetData>
    <row r="1" spans="1:12" ht="33.75" customHeight="1" x14ac:dyDescent="0.15">
      <c r="A1" s="13" t="s">
        <v>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15">
      <c r="A3" s="3" t="s">
        <v>19</v>
      </c>
      <c r="B3" s="4">
        <v>221.4</v>
      </c>
      <c r="C3" s="4">
        <v>645.48360000000002</v>
      </c>
      <c r="D3" s="4">
        <v>929.68729999999994</v>
      </c>
      <c r="E3" s="4">
        <v>979.31150000000002</v>
      </c>
      <c r="F3" s="4">
        <v>949.45949999999993</v>
      </c>
      <c r="G3" s="4">
        <v>1045.4946</v>
      </c>
      <c r="H3" s="4">
        <v>1359.9593</v>
      </c>
      <c r="I3" s="4">
        <v>1612.5246</v>
      </c>
      <c r="J3" s="4">
        <v>1779.0237000000002</v>
      </c>
      <c r="K3" s="4">
        <v>1998.9189999999999</v>
      </c>
      <c r="L3" s="4">
        <v>2611.2249000000002</v>
      </c>
    </row>
    <row r="4" spans="1:12" x14ac:dyDescent="0.15">
      <c r="A4" s="5" t="s">
        <v>20</v>
      </c>
      <c r="B4" s="6">
        <v>290.18490000000003</v>
      </c>
      <c r="C4" s="6">
        <v>761.2192</v>
      </c>
      <c r="D4" s="6">
        <v>1284.1300999999999</v>
      </c>
      <c r="E4" s="6">
        <v>1217.5</v>
      </c>
      <c r="F4" s="6">
        <v>1197.0589</v>
      </c>
      <c r="G4" s="6">
        <v>1221.9110000000001</v>
      </c>
      <c r="H4" s="6">
        <v>1710.6014</v>
      </c>
      <c r="I4" s="6">
        <v>2457.5081999999998</v>
      </c>
      <c r="J4" s="6">
        <v>2765.8630000000003</v>
      </c>
      <c r="K4" s="6">
        <v>3234.4137000000001</v>
      </c>
      <c r="L4" s="6">
        <v>4171.5068000000001</v>
      </c>
    </row>
    <row r="5" spans="1:12" x14ac:dyDescent="0.15">
      <c r="A5" s="5" t="s">
        <v>21</v>
      </c>
      <c r="B5" s="7">
        <v>0.76300000000000001</v>
      </c>
      <c r="C5" s="7">
        <v>0.84799999999999998</v>
      </c>
      <c r="D5" s="7">
        <v>0.72399999999999998</v>
      </c>
      <c r="E5" s="7">
        <v>0.80400000000000005</v>
      </c>
      <c r="F5" s="7">
        <v>0.79300000000000004</v>
      </c>
      <c r="G5" s="7">
        <v>0.85599999999999998</v>
      </c>
      <c r="H5" s="7">
        <v>0.79500000000000004</v>
      </c>
      <c r="I5" s="7">
        <v>0.65600000000000003</v>
      </c>
      <c r="J5" s="7">
        <v>0.64300000000000002</v>
      </c>
      <c r="K5" s="7">
        <v>0.61799999999999999</v>
      </c>
      <c r="L5" s="7">
        <v>0.626</v>
      </c>
    </row>
    <row r="6" spans="1:12" x14ac:dyDescent="0.15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15">
      <c r="A7" s="3" t="s">
        <v>22</v>
      </c>
      <c r="B7" s="4">
        <v>554.20000000000005</v>
      </c>
      <c r="C7" s="4">
        <v>1493.9881</v>
      </c>
      <c r="D7" s="4">
        <v>3187.5991999999997</v>
      </c>
      <c r="E7" s="4">
        <v>3363.7572999999998</v>
      </c>
      <c r="F7" s="4">
        <v>3616.9563000000003</v>
      </c>
      <c r="G7" s="4">
        <v>4062.4686000000002</v>
      </c>
      <c r="H7" s="4">
        <v>4397.6881000000003</v>
      </c>
      <c r="I7" s="4">
        <v>4504.2444000000005</v>
      </c>
      <c r="J7" s="4">
        <v>4632.9773999999998</v>
      </c>
      <c r="K7" s="4">
        <v>4759.7444000000005</v>
      </c>
      <c r="L7" s="4">
        <v>5266.0137999999997</v>
      </c>
    </row>
    <row r="8" spans="1:12" x14ac:dyDescent="0.15">
      <c r="A8" s="5" t="s">
        <v>23</v>
      </c>
      <c r="B8" s="6">
        <v>579.18079999999998</v>
      </c>
      <c r="C8" s="6">
        <v>1578.0205000000001</v>
      </c>
      <c r="D8" s="6">
        <v>4345.5945000000002</v>
      </c>
      <c r="E8" s="6">
        <v>4347.1120000000001</v>
      </c>
      <c r="F8" s="6">
        <v>4611.2329</v>
      </c>
      <c r="G8" s="6">
        <v>5070.5465999999997</v>
      </c>
      <c r="H8" s="6">
        <v>5031.3629999999994</v>
      </c>
      <c r="I8" s="6">
        <v>5741.5820000000003</v>
      </c>
      <c r="J8" s="6">
        <v>6380.6370000000006</v>
      </c>
      <c r="K8" s="6">
        <v>6618.9725999999991</v>
      </c>
      <c r="L8" s="6">
        <v>7752.2054999999991</v>
      </c>
    </row>
    <row r="9" spans="1:12" x14ac:dyDescent="0.15">
      <c r="A9" s="5" t="s">
        <v>24</v>
      </c>
      <c r="B9" s="7">
        <v>0.95699999999999996</v>
      </c>
      <c r="C9" s="7">
        <v>0.94699999999999995</v>
      </c>
      <c r="D9" s="7">
        <v>0.73399999999999999</v>
      </c>
      <c r="E9" s="7">
        <v>0.77400000000000002</v>
      </c>
      <c r="F9" s="7">
        <v>0.78400000000000003</v>
      </c>
      <c r="G9" s="7">
        <v>0.80100000000000005</v>
      </c>
      <c r="H9" s="7">
        <v>0.874</v>
      </c>
      <c r="I9" s="7">
        <v>0.78400000000000003</v>
      </c>
      <c r="J9" s="7">
        <v>0.72599999999999998</v>
      </c>
      <c r="K9" s="7">
        <v>0.71899999999999997</v>
      </c>
      <c r="L9" s="7">
        <v>0.67900000000000005</v>
      </c>
    </row>
    <row r="10" spans="1:12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15">
      <c r="A11" s="3" t="s">
        <v>25</v>
      </c>
      <c r="B11" s="6">
        <v>1457.376</v>
      </c>
      <c r="C11" s="6">
        <v>2555.6532999999999</v>
      </c>
      <c r="D11" s="6">
        <v>3764.4561999999996</v>
      </c>
      <c r="E11" s="6">
        <v>3972.2788999999998</v>
      </c>
      <c r="F11" s="6">
        <v>4249.0347000000002</v>
      </c>
      <c r="G11" s="6">
        <v>4731.0297</v>
      </c>
      <c r="H11" s="6">
        <v>5071.9826000000003</v>
      </c>
      <c r="I11" s="6">
        <v>4934.6648999999998</v>
      </c>
      <c r="J11" s="6">
        <v>5359.0697999999993</v>
      </c>
      <c r="K11" s="6">
        <v>5292.8877999999995</v>
      </c>
      <c r="L11" s="6">
        <v>5788.0968999999996</v>
      </c>
    </row>
    <row r="12" spans="1:12" x14ac:dyDescent="0.15">
      <c r="A12" s="5" t="s">
        <v>26</v>
      </c>
      <c r="B12" s="6">
        <v>1935.8602999999998</v>
      </c>
      <c r="C12" s="6">
        <v>2744.5973000000004</v>
      </c>
      <c r="D12" s="6">
        <v>4384.8383999999996</v>
      </c>
      <c r="E12" s="6">
        <v>4516.8863000000001</v>
      </c>
      <c r="F12" s="6">
        <v>4889.8548000000001</v>
      </c>
      <c r="G12" s="6">
        <v>5357.2794999999996</v>
      </c>
      <c r="H12" s="6">
        <v>5617.2520999999997</v>
      </c>
      <c r="I12" s="6">
        <v>6020.2332999999999</v>
      </c>
      <c r="J12" s="6">
        <v>6332.4603000000006</v>
      </c>
      <c r="K12" s="6">
        <v>6682.1643999999997</v>
      </c>
      <c r="L12" s="6">
        <v>7376.0218999999997</v>
      </c>
    </row>
    <row r="13" spans="1:12" x14ac:dyDescent="0.15">
      <c r="A13" s="9" t="s">
        <v>27</v>
      </c>
      <c r="B13" s="10">
        <f>B11/B12*100</f>
        <v>75.283118311791412</v>
      </c>
      <c r="C13" s="10">
        <f t="shared" ref="C13:L13" si="0">C11/C12*100</f>
        <v>93.115784235450477</v>
      </c>
      <c r="D13" s="10">
        <f t="shared" si="0"/>
        <v>85.851651910364595</v>
      </c>
      <c r="E13" s="10">
        <f t="shared" si="0"/>
        <v>87.942857893057862</v>
      </c>
      <c r="F13" s="10">
        <f t="shared" si="0"/>
        <v>86.894905345655658</v>
      </c>
      <c r="G13" s="10">
        <f t="shared" si="0"/>
        <v>88.310301898566252</v>
      </c>
      <c r="H13" s="10">
        <f t="shared" si="0"/>
        <v>90.292949465451272</v>
      </c>
      <c r="I13" s="10">
        <f t="shared" si="0"/>
        <v>81.968001140420924</v>
      </c>
      <c r="J13" s="10">
        <f t="shared" si="0"/>
        <v>84.628557402878599</v>
      </c>
      <c r="K13" s="10">
        <f t="shared" si="0"/>
        <v>79.209182581619814</v>
      </c>
      <c r="L13" s="10">
        <f t="shared" si="0"/>
        <v>78.471796565571466</v>
      </c>
    </row>
    <row r="14" spans="1:12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15">
      <c r="A15" s="3" t="s">
        <v>28</v>
      </c>
      <c r="B15" s="4">
        <v>869.9</v>
      </c>
      <c r="C15" s="4">
        <v>1569.8009999999999</v>
      </c>
      <c r="D15" s="4">
        <v>2340.0009999999997</v>
      </c>
      <c r="E15" s="4">
        <v>2464.3009999999999</v>
      </c>
      <c r="F15" s="4">
        <v>2635.3</v>
      </c>
      <c r="G15" s="4">
        <v>2884.1</v>
      </c>
      <c r="H15" s="4">
        <v>3082.1009999999997</v>
      </c>
      <c r="I15" s="4">
        <v>2929.8</v>
      </c>
      <c r="J15" s="4">
        <v>3258.6</v>
      </c>
      <c r="K15" s="4">
        <v>3133</v>
      </c>
      <c r="L15" s="4">
        <v>3444.3</v>
      </c>
    </row>
    <row r="16" spans="1:12" x14ac:dyDescent="0.15">
      <c r="A16" s="5" t="s">
        <v>29</v>
      </c>
      <c r="B16" s="6">
        <v>1202</v>
      </c>
      <c r="C16" s="6">
        <v>1972.4</v>
      </c>
      <c r="D16" s="6">
        <v>3250.0041000000001</v>
      </c>
      <c r="E16" s="6">
        <v>3498.1</v>
      </c>
      <c r="F16" s="6">
        <v>4042.7</v>
      </c>
      <c r="G16" s="6">
        <v>4303</v>
      </c>
      <c r="H16" s="6">
        <v>4535.5655999999999</v>
      </c>
      <c r="I16" s="6">
        <v>4652.4254000000001</v>
      </c>
      <c r="J16" s="6">
        <v>4600.9396999999999</v>
      </c>
      <c r="K16" s="6">
        <v>4753.1878999999999</v>
      </c>
      <c r="L16" s="6">
        <v>5122.0147999999999</v>
      </c>
    </row>
    <row r="17" spans="1:12" x14ac:dyDescent="0.15">
      <c r="A17" s="9" t="s">
        <v>30</v>
      </c>
      <c r="B17" s="10">
        <f>B15/B16*100</f>
        <v>72.371048252911805</v>
      </c>
      <c r="C17" s="10">
        <f t="shared" ref="C17:L17" si="1">C15/C16*100</f>
        <v>79.588369499087392</v>
      </c>
      <c r="D17" s="10">
        <f t="shared" si="1"/>
        <v>71.999939938537295</v>
      </c>
      <c r="E17" s="10">
        <f t="shared" si="1"/>
        <v>70.446842571681771</v>
      </c>
      <c r="F17" s="10">
        <f t="shared" si="1"/>
        <v>65.18663269597053</v>
      </c>
      <c r="G17" s="10">
        <f t="shared" si="1"/>
        <v>67.025331164303964</v>
      </c>
      <c r="H17" s="10">
        <f t="shared" si="1"/>
        <v>67.954060679885202</v>
      </c>
      <c r="I17" s="10">
        <f t="shared" si="1"/>
        <v>62.973605122179933</v>
      </c>
      <c r="J17" s="10">
        <f t="shared" si="1"/>
        <v>70.824662188030857</v>
      </c>
      <c r="K17" s="10">
        <f t="shared" si="1"/>
        <v>65.913657652793404</v>
      </c>
      <c r="L17" s="10">
        <f t="shared" si="1"/>
        <v>67.245022407978993</v>
      </c>
    </row>
    <row r="18" spans="1:12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15">
      <c r="A19" s="3" t="s">
        <v>31</v>
      </c>
      <c r="B19" s="4">
        <v>561</v>
      </c>
      <c r="C19" s="4">
        <v>825.00059999999996</v>
      </c>
      <c r="D19" s="4">
        <v>940.3</v>
      </c>
      <c r="E19" s="4">
        <v>984.30020000000002</v>
      </c>
      <c r="F19" s="4">
        <v>989.60030000000006</v>
      </c>
      <c r="G19" s="4">
        <v>1017.2</v>
      </c>
      <c r="H19" s="4">
        <v>1042.9000000000001</v>
      </c>
      <c r="I19" s="4">
        <v>1048.0999999999999</v>
      </c>
      <c r="J19" s="4">
        <v>1069.5</v>
      </c>
      <c r="K19" s="4">
        <v>994.6</v>
      </c>
      <c r="L19" s="4">
        <v>1054.5</v>
      </c>
    </row>
    <row r="20" spans="1:12" x14ac:dyDescent="0.15">
      <c r="A20" s="5" t="s">
        <v>32</v>
      </c>
      <c r="B20" s="6">
        <v>730.2</v>
      </c>
      <c r="C20" s="6">
        <v>1079.0999999999999</v>
      </c>
      <c r="D20" s="6">
        <v>1259.7</v>
      </c>
      <c r="E20" s="6">
        <v>1279.9567999999999</v>
      </c>
      <c r="F20" s="6">
        <v>1322.2</v>
      </c>
      <c r="G20" s="6">
        <v>1337.0178000000001</v>
      </c>
      <c r="H20" s="6">
        <v>1383.2027</v>
      </c>
      <c r="I20" s="6">
        <v>1378.0984000000001</v>
      </c>
      <c r="J20" s="6">
        <v>1351.4123</v>
      </c>
      <c r="K20" s="6">
        <v>1530.9370000000001</v>
      </c>
      <c r="L20" s="6">
        <v>1515.8074000000001</v>
      </c>
    </row>
    <row r="21" spans="1:12" x14ac:dyDescent="0.15">
      <c r="A21" s="9" t="s">
        <v>27</v>
      </c>
      <c r="B21" s="10">
        <f>B19/B20*100</f>
        <v>76.828266228430564</v>
      </c>
      <c r="C21" s="10">
        <f t="shared" ref="C21:L21" si="2">C19/C20*100</f>
        <v>76.452654990269679</v>
      </c>
      <c r="D21" s="10">
        <f t="shared" si="2"/>
        <v>74.64475668810033</v>
      </c>
      <c r="E21" s="10">
        <f t="shared" si="2"/>
        <v>76.901048535388071</v>
      </c>
      <c r="F21" s="10">
        <f t="shared" si="2"/>
        <v>74.844978066858275</v>
      </c>
      <c r="G21" s="10">
        <f t="shared" si="2"/>
        <v>76.07976498143853</v>
      </c>
      <c r="H21" s="10">
        <f t="shared" si="2"/>
        <v>75.397481511567321</v>
      </c>
      <c r="I21" s="10">
        <f t="shared" si="2"/>
        <v>76.054075674131823</v>
      </c>
      <c r="J21" s="10">
        <f t="shared" si="2"/>
        <v>79.139430653398662</v>
      </c>
      <c r="K21" s="10">
        <f t="shared" si="2"/>
        <v>64.96674912161636</v>
      </c>
      <c r="L21" s="10">
        <f t="shared" si="2"/>
        <v>69.566885608290335</v>
      </c>
    </row>
    <row r="22" spans="1:12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15">
      <c r="A23" s="3" t="s">
        <v>33</v>
      </c>
      <c r="B23" s="4">
        <v>0</v>
      </c>
      <c r="C23" s="4">
        <v>315.99989999999997</v>
      </c>
      <c r="D23" s="4">
        <v>640.59989999999993</v>
      </c>
      <c r="E23" s="4">
        <v>660.09989999999993</v>
      </c>
      <c r="F23" s="4">
        <v>717.88879999999995</v>
      </c>
      <c r="G23" s="4">
        <v>792.87520000000006</v>
      </c>
      <c r="H23" s="4">
        <v>865.7</v>
      </c>
      <c r="I23" s="4">
        <v>842.74419999999986</v>
      </c>
      <c r="J23" s="4">
        <v>931.1</v>
      </c>
      <c r="K23" s="4">
        <v>1048.5</v>
      </c>
      <c r="L23" s="4">
        <v>1178.1600000000001</v>
      </c>
    </row>
    <row r="24" spans="1:12" x14ac:dyDescent="0.15">
      <c r="A24" s="5" t="s">
        <v>34</v>
      </c>
      <c r="B24" s="6">
        <v>265.74380000000002</v>
      </c>
      <c r="C24" s="6">
        <v>384.37399999999997</v>
      </c>
      <c r="D24" s="6">
        <v>776.99180000000001</v>
      </c>
      <c r="E24" s="6">
        <v>737.6721</v>
      </c>
      <c r="F24" s="6">
        <v>860.42469999999992</v>
      </c>
      <c r="G24" s="6">
        <v>1026</v>
      </c>
      <c r="H24" s="6">
        <v>1053.8767</v>
      </c>
      <c r="I24" s="6">
        <v>1185.1120000000001</v>
      </c>
      <c r="J24" s="6">
        <v>1139.5479</v>
      </c>
      <c r="K24" s="6">
        <v>1216.8493000000001</v>
      </c>
      <c r="L24" s="6">
        <v>1488.8438000000001</v>
      </c>
    </row>
    <row r="25" spans="1:12" x14ac:dyDescent="0.15">
      <c r="A25" s="9" t="s">
        <v>27</v>
      </c>
      <c r="B25" s="10">
        <f>B23/B24*100</f>
        <v>0</v>
      </c>
      <c r="C25" s="10">
        <f t="shared" ref="C25:L25" si="3">C23/C24*100</f>
        <v>82.211569981320281</v>
      </c>
      <c r="D25" s="10">
        <f t="shared" si="3"/>
        <v>82.446159663461046</v>
      </c>
      <c r="E25" s="10">
        <f t="shared" si="3"/>
        <v>89.484189519977775</v>
      </c>
      <c r="F25" s="10">
        <f t="shared" si="3"/>
        <v>83.434238928752279</v>
      </c>
      <c r="G25" s="10">
        <f t="shared" si="3"/>
        <v>77.278284600389867</v>
      </c>
      <c r="H25" s="10">
        <f t="shared" si="3"/>
        <v>82.144334341958597</v>
      </c>
      <c r="I25" s="10">
        <f t="shared" si="3"/>
        <v>71.110932975111197</v>
      </c>
      <c r="J25" s="10">
        <f t="shared" si="3"/>
        <v>81.707842206545251</v>
      </c>
      <c r="K25" s="10">
        <f t="shared" si="3"/>
        <v>86.165147976828351</v>
      </c>
      <c r="L25" s="10">
        <f t="shared" si="3"/>
        <v>79.132545670674119</v>
      </c>
    </row>
    <row r="26" spans="1:12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15">
      <c r="A27" s="3" t="s">
        <v>35</v>
      </c>
      <c r="B27" s="4">
        <v>29.3</v>
      </c>
      <c r="C27" s="4">
        <v>77.625199999999992</v>
      </c>
      <c r="D27" s="4">
        <v>158.39359999999999</v>
      </c>
      <c r="E27" s="4">
        <v>187.7621</v>
      </c>
      <c r="F27" s="4">
        <v>216.89960000000002</v>
      </c>
      <c r="G27" s="4">
        <v>242.89960000000002</v>
      </c>
      <c r="H27" s="4">
        <v>249.7996</v>
      </c>
      <c r="I27" s="4">
        <v>254.5</v>
      </c>
      <c r="J27" s="4">
        <v>268.7004</v>
      </c>
      <c r="K27" s="4">
        <v>278.10079999999999</v>
      </c>
      <c r="L27" s="4">
        <v>283.70079999999996</v>
      </c>
    </row>
    <row r="28" spans="1:12" x14ac:dyDescent="0.15">
      <c r="A28" s="5" t="s">
        <v>36</v>
      </c>
      <c r="B28" s="6">
        <v>41.85</v>
      </c>
      <c r="C28" s="6">
        <v>84.55</v>
      </c>
      <c r="D28" s="6">
        <v>272.60000000000002</v>
      </c>
      <c r="E28" s="6">
        <v>308.86090000000002</v>
      </c>
      <c r="F28" s="6">
        <v>317.95</v>
      </c>
      <c r="G28" s="6">
        <v>330.81049999999999</v>
      </c>
      <c r="H28" s="6">
        <v>359.55</v>
      </c>
      <c r="I28" s="6">
        <v>372.05</v>
      </c>
      <c r="J28" s="6">
        <v>426.5308</v>
      </c>
      <c r="K28" s="6">
        <v>483.34859999999998</v>
      </c>
      <c r="L28" s="6">
        <v>544.00119999999993</v>
      </c>
    </row>
    <row r="29" spans="1:12" x14ac:dyDescent="0.15">
      <c r="A29" s="9" t="s">
        <v>37</v>
      </c>
      <c r="B29" s="10">
        <f>B27/B28*100</f>
        <v>70.011947431302275</v>
      </c>
      <c r="C29" s="10">
        <f t="shared" ref="C29:L29" si="4">C27/C28*100</f>
        <v>91.809816676522757</v>
      </c>
      <c r="D29" s="10">
        <f t="shared" si="4"/>
        <v>58.104768892149664</v>
      </c>
      <c r="E29" s="10">
        <f t="shared" si="4"/>
        <v>60.79179980373042</v>
      </c>
      <c r="F29" s="10">
        <f t="shared" si="4"/>
        <v>68.218147507469737</v>
      </c>
      <c r="G29" s="10">
        <f t="shared" si="4"/>
        <v>73.425601666210724</v>
      </c>
      <c r="H29" s="10">
        <f t="shared" si="4"/>
        <v>69.47562230565984</v>
      </c>
      <c r="I29" s="10">
        <f t="shared" si="4"/>
        <v>68.404784303185053</v>
      </c>
      <c r="J29" s="10">
        <f t="shared" si="4"/>
        <v>62.996716766995483</v>
      </c>
      <c r="K29" s="10">
        <f t="shared" si="4"/>
        <v>57.536279198905305</v>
      </c>
      <c r="L29" s="10">
        <f t="shared" si="4"/>
        <v>52.150767314483858</v>
      </c>
    </row>
    <row r="30" spans="1:12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15">
      <c r="A31" s="3" t="s">
        <v>38</v>
      </c>
      <c r="B31" s="4">
        <v>116.8</v>
      </c>
      <c r="C31" s="4">
        <v>261.06260000000003</v>
      </c>
      <c r="D31" s="4">
        <v>482.76069999999999</v>
      </c>
      <c r="E31" s="4">
        <v>649.13869999999997</v>
      </c>
      <c r="F31" s="4">
        <v>669.15769999999998</v>
      </c>
      <c r="G31" s="4">
        <v>746.63710000000003</v>
      </c>
      <c r="H31" s="4">
        <v>787.44060000000002</v>
      </c>
      <c r="I31" s="4">
        <v>715.33879999999999</v>
      </c>
      <c r="J31" s="4">
        <v>1086.1937</v>
      </c>
      <c r="K31" s="4">
        <v>1163.7207000000001</v>
      </c>
      <c r="L31" s="4">
        <v>1401.6251</v>
      </c>
    </row>
    <row r="32" spans="1:12" x14ac:dyDescent="0.15">
      <c r="A32" s="5" t="s">
        <v>39</v>
      </c>
      <c r="B32" s="6">
        <v>139.29320000000001</v>
      </c>
      <c r="C32" s="6">
        <v>363.17399999999998</v>
      </c>
      <c r="D32" s="6">
        <v>779.04250000000002</v>
      </c>
      <c r="E32" s="6">
        <v>866.36450000000002</v>
      </c>
      <c r="F32" s="6">
        <v>910.34660000000008</v>
      </c>
      <c r="G32" s="6">
        <v>1040.3602999999998</v>
      </c>
      <c r="H32" s="6">
        <v>1158.1658</v>
      </c>
      <c r="I32" s="6">
        <v>1536.9074000000001</v>
      </c>
      <c r="J32" s="6">
        <v>1981.8164000000002</v>
      </c>
      <c r="K32" s="6">
        <v>2294.8181</v>
      </c>
      <c r="L32" s="6">
        <v>2770.9903999999997</v>
      </c>
    </row>
    <row r="33" spans="1:12" x14ac:dyDescent="0.15">
      <c r="A33" s="11" t="s">
        <v>40</v>
      </c>
      <c r="B33" s="7">
        <v>0.83899999999999997</v>
      </c>
      <c r="C33" s="7">
        <v>0.71899999999999997</v>
      </c>
      <c r="D33" s="7">
        <v>0.62</v>
      </c>
      <c r="E33" s="7">
        <v>0.749</v>
      </c>
      <c r="F33" s="7">
        <v>0.73499999999999999</v>
      </c>
      <c r="G33" s="7">
        <v>0.71799999999999997</v>
      </c>
      <c r="H33" s="7">
        <v>0.68</v>
      </c>
      <c r="I33" s="7">
        <v>0.46500000000000002</v>
      </c>
      <c r="J33" s="7">
        <v>0.54800000000000004</v>
      </c>
      <c r="K33" s="7">
        <v>0.50700000000000001</v>
      </c>
      <c r="L33" s="7">
        <v>0.50600000000000001</v>
      </c>
    </row>
    <row r="34" spans="1:12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15">
      <c r="A35" s="5" t="s">
        <v>41</v>
      </c>
      <c r="B35" s="6">
        <v>495.50780000000003</v>
      </c>
      <c r="C35" s="6">
        <v>861.44370000000004</v>
      </c>
      <c r="D35" s="6">
        <v>1263.5767000000001</v>
      </c>
      <c r="E35" s="6">
        <v>1330.3507</v>
      </c>
      <c r="F35" s="6">
        <v>1421.3516</v>
      </c>
      <c r="G35" s="6">
        <v>1583.1907999999999</v>
      </c>
      <c r="H35" s="6">
        <v>1698.1209999999999</v>
      </c>
      <c r="I35" s="6">
        <v>1653.9483</v>
      </c>
      <c r="J35" s="6">
        <v>1796.3521000000001</v>
      </c>
      <c r="K35" s="6">
        <v>1772.3072999999999</v>
      </c>
      <c r="L35" s="6">
        <v>1939.1136999999999</v>
      </c>
    </row>
    <row r="36" spans="1:12" x14ac:dyDescent="0.15">
      <c r="A36" s="5" t="s">
        <v>42</v>
      </c>
      <c r="B36" s="6">
        <v>12.5</v>
      </c>
      <c r="C36" s="6">
        <v>27.299799999999998</v>
      </c>
      <c r="D36" s="6">
        <v>41.637799999999999</v>
      </c>
      <c r="E36" s="6">
        <v>46.009900000000002</v>
      </c>
      <c r="F36" s="6">
        <v>50.840499999999999</v>
      </c>
      <c r="G36" s="6">
        <v>53.890999999999998</v>
      </c>
      <c r="H36" s="6">
        <v>57.623299999999993</v>
      </c>
      <c r="I36" s="6">
        <v>53.129999999999995</v>
      </c>
      <c r="J36" s="6">
        <v>61.022000000000006</v>
      </c>
      <c r="K36" s="6">
        <v>63.6342</v>
      </c>
      <c r="L36" s="6">
        <v>69.100499999999997</v>
      </c>
    </row>
    <row r="37" spans="1:12" x14ac:dyDescent="0.15">
      <c r="A37" s="5" t="s">
        <v>43</v>
      </c>
      <c r="B37" s="6">
        <v>16.5</v>
      </c>
      <c r="C37" s="6">
        <v>28.1007</v>
      </c>
      <c r="D37" s="6">
        <v>39.7209</v>
      </c>
      <c r="E37" s="6">
        <v>42.5015</v>
      </c>
      <c r="F37" s="6">
        <v>45.476399999999998</v>
      </c>
      <c r="G37" s="6">
        <v>47.8872</v>
      </c>
      <c r="H37" s="6">
        <v>50.7042</v>
      </c>
      <c r="I37" s="6">
        <v>49.5488</v>
      </c>
      <c r="J37" s="6">
        <v>55.751999999999995</v>
      </c>
      <c r="K37" s="6">
        <v>58.226399999999998</v>
      </c>
      <c r="L37" s="6">
        <v>61.466600000000007</v>
      </c>
    </row>
    <row r="38" spans="1:12" x14ac:dyDescent="0.15">
      <c r="A38" s="3" t="s">
        <v>44</v>
      </c>
      <c r="B38" s="4">
        <v>524.50780000000009</v>
      </c>
      <c r="C38" s="4">
        <v>916.84419999999989</v>
      </c>
      <c r="D38" s="4">
        <v>1344.9353999999998</v>
      </c>
      <c r="E38" s="4">
        <v>1418.8620999999998</v>
      </c>
      <c r="F38" s="4">
        <v>1517.6685</v>
      </c>
      <c r="G38" s="4">
        <v>1684.9689999999998</v>
      </c>
      <c r="H38" s="4">
        <v>1806.4485</v>
      </c>
      <c r="I38" s="4">
        <v>1756.6271000000002</v>
      </c>
      <c r="J38" s="4">
        <v>1913.1261</v>
      </c>
      <c r="K38" s="4">
        <v>1894.1678999999999</v>
      </c>
      <c r="L38" s="4">
        <v>2069.6808000000001</v>
      </c>
    </row>
    <row r="39" spans="1:12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x14ac:dyDescent="0.15">
      <c r="A41" s="14" t="s">
        <v>58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L15" sqref="L15"/>
    </sheetView>
  </sheetViews>
  <sheetFormatPr defaultRowHeight="13.5" x14ac:dyDescent="0.15"/>
  <cols>
    <col min="1" max="1" width="29.75" customWidth="1"/>
  </cols>
  <sheetData>
    <row r="1" spans="1:9" ht="29.25" customHeight="1" x14ac:dyDescent="0.15">
      <c r="A1" s="13" t="s">
        <v>56</v>
      </c>
      <c r="B1" s="13"/>
      <c r="C1" s="13"/>
      <c r="D1" s="13"/>
      <c r="E1" s="13"/>
      <c r="F1" s="13"/>
      <c r="G1" s="13"/>
      <c r="H1" s="13"/>
      <c r="I1" s="13"/>
    </row>
    <row r="2" spans="1:9" ht="15.75" x14ac:dyDescent="0.15">
      <c r="A2" s="1" t="s">
        <v>45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</row>
    <row r="3" spans="1:9" x14ac:dyDescent="0.15">
      <c r="A3" s="3" t="s">
        <v>46</v>
      </c>
      <c r="B3" s="4">
        <v>2611.2249000000002</v>
      </c>
      <c r="C3" s="4">
        <v>3041.7509999999997</v>
      </c>
      <c r="D3" s="4">
        <v>3132.9141</v>
      </c>
      <c r="E3" s="4">
        <v>3704.6516999999999</v>
      </c>
      <c r="F3" s="4">
        <v>3841.4896999999996</v>
      </c>
      <c r="G3" s="4">
        <v>4174.9908000000005</v>
      </c>
      <c r="H3" s="4">
        <v>4649.8818000000001</v>
      </c>
      <c r="I3" s="4">
        <v>4847.9434999999994</v>
      </c>
    </row>
    <row r="4" spans="1:9" x14ac:dyDescent="0.15">
      <c r="A4" s="5" t="s">
        <v>20</v>
      </c>
      <c r="B4" s="6">
        <v>4171.5068000000001</v>
      </c>
      <c r="C4" s="6">
        <v>4314</v>
      </c>
      <c r="D4" s="6">
        <v>4219</v>
      </c>
      <c r="E4" s="6">
        <v>4775</v>
      </c>
      <c r="F4" s="6">
        <v>4827.5</v>
      </c>
      <c r="G4" s="6">
        <v>5077.5</v>
      </c>
      <c r="H4" s="6">
        <v>5477.5</v>
      </c>
      <c r="I4" s="6">
        <v>5577.5</v>
      </c>
    </row>
    <row r="5" spans="1:9" x14ac:dyDescent="0.15">
      <c r="A5" s="5" t="s">
        <v>21</v>
      </c>
      <c r="B5" s="7">
        <v>0.626</v>
      </c>
      <c r="C5" s="7">
        <v>0.70499999999999996</v>
      </c>
      <c r="D5" s="7">
        <v>0.74299999999999999</v>
      </c>
      <c r="E5" s="7">
        <v>0.77600000000000002</v>
      </c>
      <c r="F5" s="7">
        <v>0.79600000000000004</v>
      </c>
      <c r="G5" s="7">
        <v>0.82199999999999995</v>
      </c>
      <c r="H5" s="7">
        <v>0.84899999999999998</v>
      </c>
      <c r="I5" s="7">
        <v>0.86899999999999999</v>
      </c>
    </row>
    <row r="6" spans="1:9" x14ac:dyDescent="0.15">
      <c r="A6" s="5"/>
      <c r="B6" s="7"/>
      <c r="C6" s="7"/>
      <c r="D6" s="7"/>
      <c r="E6" s="7"/>
      <c r="F6" s="7"/>
      <c r="G6" s="7"/>
      <c r="H6" s="7"/>
      <c r="I6" s="7"/>
    </row>
    <row r="7" spans="1:9" x14ac:dyDescent="0.15">
      <c r="A7" s="3" t="s">
        <v>47</v>
      </c>
      <c r="B7" s="4">
        <v>5266.0137999999997</v>
      </c>
      <c r="C7" s="4">
        <v>5703.8955000000005</v>
      </c>
      <c r="D7" s="4">
        <v>5738.7386999999999</v>
      </c>
      <c r="E7" s="4">
        <v>6812.9178000000002</v>
      </c>
      <c r="F7" s="4">
        <v>7589.9897000000001</v>
      </c>
      <c r="G7" s="4">
        <v>8108.7541000000001</v>
      </c>
      <c r="H7" s="4">
        <v>8739.9555</v>
      </c>
      <c r="I7" s="4">
        <v>9100.9828999999991</v>
      </c>
    </row>
    <row r="8" spans="1:9" x14ac:dyDescent="0.15">
      <c r="A8" s="5" t="s">
        <v>48</v>
      </c>
      <c r="B8" s="6">
        <v>7752.2054999999991</v>
      </c>
      <c r="C8" s="6">
        <v>8540.1147999999994</v>
      </c>
      <c r="D8" s="6">
        <v>9005</v>
      </c>
      <c r="E8" s="6">
        <v>9175</v>
      </c>
      <c r="F8" s="6">
        <v>9615</v>
      </c>
      <c r="G8" s="6">
        <v>10055</v>
      </c>
      <c r="H8" s="6">
        <v>11000</v>
      </c>
      <c r="I8" s="6">
        <v>11425</v>
      </c>
    </row>
    <row r="9" spans="1:9" x14ac:dyDescent="0.15">
      <c r="A9" s="5" t="s">
        <v>24</v>
      </c>
      <c r="B9" s="7">
        <v>0.67900000000000005</v>
      </c>
      <c r="C9" s="7">
        <v>0.66800000000000004</v>
      </c>
      <c r="D9" s="7">
        <v>0.63700000000000001</v>
      </c>
      <c r="E9" s="7">
        <v>0.74299999999999999</v>
      </c>
      <c r="F9" s="7">
        <v>0.78900000000000003</v>
      </c>
      <c r="G9" s="7">
        <v>0.80600000000000005</v>
      </c>
      <c r="H9" s="7">
        <v>0.79500000000000004</v>
      </c>
      <c r="I9" s="7">
        <v>0.79700000000000004</v>
      </c>
    </row>
    <row r="10" spans="1:9" x14ac:dyDescent="0.15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15">
      <c r="A11" s="3" t="s">
        <v>49</v>
      </c>
      <c r="B11" s="6">
        <v>5788.0968999999996</v>
      </c>
      <c r="C11" s="6">
        <v>6118.5720999999994</v>
      </c>
      <c r="D11" s="6">
        <v>6441.9211000000005</v>
      </c>
      <c r="E11" s="6">
        <v>7764.5735000000004</v>
      </c>
      <c r="F11" s="6">
        <v>8670.3876999999993</v>
      </c>
      <c r="G11" s="6">
        <v>9424.7049000000006</v>
      </c>
      <c r="H11" s="6">
        <v>10018.272000000001</v>
      </c>
      <c r="I11" s="6">
        <v>10530.666000000001</v>
      </c>
    </row>
    <row r="12" spans="1:9" x14ac:dyDescent="0.15">
      <c r="A12" s="5" t="s">
        <v>50</v>
      </c>
      <c r="B12" s="6">
        <v>7376.0218999999997</v>
      </c>
      <c r="C12" s="6">
        <v>8159.1421</v>
      </c>
      <c r="D12" s="6">
        <v>8810.9123</v>
      </c>
      <c r="E12" s="6">
        <v>10191.4</v>
      </c>
      <c r="F12" s="6">
        <v>11189.4</v>
      </c>
      <c r="G12" s="6">
        <v>12009.4</v>
      </c>
      <c r="H12" s="6">
        <v>12909.4</v>
      </c>
      <c r="I12" s="6">
        <v>14449.4</v>
      </c>
    </row>
    <row r="13" spans="1:9" x14ac:dyDescent="0.15">
      <c r="A13" s="9" t="s">
        <v>37</v>
      </c>
      <c r="B13" s="10">
        <f t="shared" ref="B13:I13" si="0">B11/B12*100</f>
        <v>78.471796565571466</v>
      </c>
      <c r="C13" s="10">
        <f t="shared" si="0"/>
        <v>74.990385324947326</v>
      </c>
      <c r="D13" s="10">
        <f t="shared" si="0"/>
        <v>73.112986268175661</v>
      </c>
      <c r="E13" s="10">
        <f t="shared" si="0"/>
        <v>76.187506132621635</v>
      </c>
      <c r="F13" s="10">
        <f t="shared" si="0"/>
        <v>77.487512288415815</v>
      </c>
      <c r="G13" s="10">
        <f t="shared" si="0"/>
        <v>78.477733275600798</v>
      </c>
      <c r="H13" s="10">
        <f t="shared" si="0"/>
        <v>77.604474259067047</v>
      </c>
      <c r="I13" s="10">
        <f t="shared" si="0"/>
        <v>72.879607457749117</v>
      </c>
    </row>
    <row r="14" spans="1:9" x14ac:dyDescent="0.15">
      <c r="A14" s="8"/>
      <c r="B14" s="8"/>
      <c r="C14" s="8"/>
      <c r="D14" s="8"/>
      <c r="E14" s="8"/>
      <c r="F14" s="8"/>
      <c r="G14" s="8"/>
      <c r="H14" s="8"/>
      <c r="I14" s="8"/>
    </row>
    <row r="15" spans="1:9" x14ac:dyDescent="0.15">
      <c r="A15" s="3" t="s">
        <v>28</v>
      </c>
      <c r="B15" s="4">
        <v>3444.3</v>
      </c>
      <c r="C15" s="4">
        <v>3607.5</v>
      </c>
      <c r="D15" s="4">
        <v>3791.6</v>
      </c>
      <c r="E15" s="4">
        <v>4619.4141</v>
      </c>
      <c r="F15" s="4">
        <v>5182.7173000000003</v>
      </c>
      <c r="G15" s="4">
        <v>5663.116</v>
      </c>
      <c r="H15" s="4">
        <v>6090.5373</v>
      </c>
      <c r="I15" s="4">
        <v>6461.5784000000003</v>
      </c>
    </row>
    <row r="16" spans="1:9" x14ac:dyDescent="0.15">
      <c r="A16" s="5" t="s">
        <v>29</v>
      </c>
      <c r="B16" s="6">
        <v>5122.0147999999999</v>
      </c>
      <c r="C16" s="6">
        <v>5455.5519000000004</v>
      </c>
      <c r="D16" s="6">
        <v>5719.2082</v>
      </c>
      <c r="E16" s="6">
        <v>6221.9</v>
      </c>
      <c r="F16" s="6">
        <v>7106.1437999999998</v>
      </c>
      <c r="G16" s="6">
        <v>7860.9273000000003</v>
      </c>
      <c r="H16" s="6">
        <v>7868.3272999999999</v>
      </c>
      <c r="I16" s="6">
        <v>7871.1273000000001</v>
      </c>
    </row>
    <row r="17" spans="1:9" x14ac:dyDescent="0.15">
      <c r="A17" s="9" t="s">
        <v>37</v>
      </c>
      <c r="B17" s="10">
        <f t="shared" ref="B17:I17" si="1">B15/B16*100</f>
        <v>67.245022407978993</v>
      </c>
      <c r="C17" s="10">
        <f t="shared" si="1"/>
        <v>66.125298890475221</v>
      </c>
      <c r="D17" s="10">
        <f t="shared" si="1"/>
        <v>66.295890399653572</v>
      </c>
      <c r="E17" s="10">
        <f t="shared" si="1"/>
        <v>74.244428550764241</v>
      </c>
      <c r="F17" s="10">
        <f t="shared" si="1"/>
        <v>72.932907718529421</v>
      </c>
      <c r="G17" s="10">
        <f t="shared" si="1"/>
        <v>72.041322656679441</v>
      </c>
      <c r="H17" s="10">
        <f t="shared" si="1"/>
        <v>77.405744166234669</v>
      </c>
      <c r="I17" s="10">
        <f t="shared" si="1"/>
        <v>82.092159785041204</v>
      </c>
    </row>
    <row r="18" spans="1:9" x14ac:dyDescent="0.15">
      <c r="A18" s="8"/>
      <c r="B18" s="8"/>
      <c r="C18" s="8"/>
      <c r="D18" s="8"/>
      <c r="E18" s="8"/>
      <c r="F18" s="8"/>
      <c r="G18" s="8"/>
      <c r="H18" s="8"/>
      <c r="I18" s="8"/>
    </row>
    <row r="19" spans="1:9" x14ac:dyDescent="0.15">
      <c r="A19" s="3" t="s">
        <v>31</v>
      </c>
      <c r="B19" s="4">
        <v>1054.5</v>
      </c>
      <c r="C19" s="4">
        <v>1093.5</v>
      </c>
      <c r="D19" s="4">
        <v>1131</v>
      </c>
      <c r="E19" s="4">
        <v>1285.4933000000001</v>
      </c>
      <c r="F19" s="4">
        <v>1408.0976000000001</v>
      </c>
      <c r="G19" s="4">
        <v>1493.6569999999999</v>
      </c>
      <c r="H19" s="4">
        <v>1559.2903000000001</v>
      </c>
      <c r="I19" s="4">
        <v>1591.9655</v>
      </c>
    </row>
    <row r="20" spans="1:9" x14ac:dyDescent="0.15">
      <c r="A20" s="5" t="s">
        <v>51</v>
      </c>
      <c r="B20" s="6">
        <v>1515.8074000000001</v>
      </c>
      <c r="C20" s="6">
        <v>1650.9131000000002</v>
      </c>
      <c r="D20" s="6">
        <v>1711.8411000000001</v>
      </c>
      <c r="E20" s="6">
        <v>1813.7</v>
      </c>
      <c r="F20" s="6">
        <v>2038.7</v>
      </c>
      <c r="G20" s="6">
        <v>2223.6999999999998</v>
      </c>
      <c r="H20" s="6">
        <v>2223.6999999999998</v>
      </c>
      <c r="I20" s="6">
        <v>2223.6999999999998</v>
      </c>
    </row>
    <row r="21" spans="1:9" x14ac:dyDescent="0.15">
      <c r="A21" s="9" t="s">
        <v>37</v>
      </c>
      <c r="B21" s="10">
        <f t="shared" ref="B21:I21" si="2">B19/B20*100</f>
        <v>69.566885608290335</v>
      </c>
      <c r="C21" s="10">
        <f t="shared" si="2"/>
        <v>66.236072631563701</v>
      </c>
      <c r="D21" s="10">
        <f t="shared" si="2"/>
        <v>66.069216354251566</v>
      </c>
      <c r="E21" s="10">
        <f t="shared" si="2"/>
        <v>70.876842917792359</v>
      </c>
      <c r="F21" s="10">
        <f t="shared" si="2"/>
        <v>69.068406337371854</v>
      </c>
      <c r="G21" s="10">
        <f t="shared" si="2"/>
        <v>67.169897018482715</v>
      </c>
      <c r="H21" s="10">
        <f t="shared" si="2"/>
        <v>70.12143274722311</v>
      </c>
      <c r="I21" s="10">
        <f t="shared" si="2"/>
        <v>71.590839591671539</v>
      </c>
    </row>
    <row r="22" spans="1:9" x14ac:dyDescent="0.15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15">
      <c r="A23" s="3" t="s">
        <v>33</v>
      </c>
      <c r="B23" s="4">
        <v>1178.1600000000001</v>
      </c>
      <c r="C23" s="4">
        <v>1297.9956</v>
      </c>
      <c r="D23" s="4">
        <v>1385.2735</v>
      </c>
      <c r="E23" s="4">
        <v>1647.5580000000002</v>
      </c>
      <c r="F23" s="4">
        <v>1794.8242999999998</v>
      </c>
      <c r="G23" s="4">
        <v>1955.1554000000001</v>
      </c>
      <c r="H23" s="4">
        <v>2047.2225999999998</v>
      </c>
      <c r="I23" s="4">
        <v>2110.1035999999999</v>
      </c>
    </row>
    <row r="24" spans="1:9" x14ac:dyDescent="0.15">
      <c r="A24" s="5" t="s">
        <v>52</v>
      </c>
      <c r="B24" s="6">
        <v>1488.8438000000001</v>
      </c>
      <c r="C24" s="6">
        <v>1924.5164</v>
      </c>
      <c r="D24" s="6">
        <v>2218.6986000000002</v>
      </c>
      <c r="E24" s="6">
        <v>2728</v>
      </c>
      <c r="F24" s="6">
        <v>2788</v>
      </c>
      <c r="G24" s="6">
        <v>2788</v>
      </c>
      <c r="H24" s="6">
        <v>2788</v>
      </c>
      <c r="I24" s="6">
        <v>2788</v>
      </c>
    </row>
    <row r="25" spans="1:9" x14ac:dyDescent="0.15">
      <c r="A25" s="9" t="s">
        <v>37</v>
      </c>
      <c r="B25" s="10">
        <f t="shared" ref="B25:I25" si="3">B23/B24*100</f>
        <v>79.132545670674119</v>
      </c>
      <c r="C25" s="10">
        <f t="shared" si="3"/>
        <v>67.445286514575827</v>
      </c>
      <c r="D25" s="10">
        <f t="shared" si="3"/>
        <v>62.436308383662386</v>
      </c>
      <c r="E25" s="10">
        <f t="shared" si="3"/>
        <v>60.394354838709688</v>
      </c>
      <c r="F25" s="10">
        <f t="shared" si="3"/>
        <v>64.376768292682911</v>
      </c>
      <c r="G25" s="10">
        <f t="shared" si="3"/>
        <v>70.127525107604015</v>
      </c>
      <c r="H25" s="10">
        <f t="shared" si="3"/>
        <v>73.429791965566707</v>
      </c>
      <c r="I25" s="10">
        <f t="shared" si="3"/>
        <v>75.685208034433288</v>
      </c>
    </row>
    <row r="26" spans="1:9" x14ac:dyDescent="0.15">
      <c r="A26" s="8"/>
      <c r="B26" s="8"/>
      <c r="C26" s="8"/>
      <c r="D26" s="8"/>
      <c r="E26" s="8"/>
      <c r="F26" s="8"/>
      <c r="G26" s="8"/>
      <c r="H26" s="8"/>
      <c r="I26" s="8"/>
    </row>
    <row r="27" spans="1:9" x14ac:dyDescent="0.15">
      <c r="A27" s="3" t="s">
        <v>53</v>
      </c>
      <c r="B27" s="4">
        <v>283.70079999999996</v>
      </c>
      <c r="C27" s="4">
        <v>300.70079999999996</v>
      </c>
      <c r="D27" s="4">
        <v>315</v>
      </c>
      <c r="E27" s="4">
        <v>418.4914</v>
      </c>
      <c r="F27" s="4">
        <v>511.16700000000003</v>
      </c>
      <c r="G27" s="4">
        <v>602.66009999999994</v>
      </c>
      <c r="H27" s="4">
        <v>684.78689999999995</v>
      </c>
      <c r="I27" s="4">
        <v>753.50229999999999</v>
      </c>
    </row>
    <row r="28" spans="1:9" x14ac:dyDescent="0.15">
      <c r="A28" s="5" t="s">
        <v>36</v>
      </c>
      <c r="B28" s="6">
        <v>544.00119999999993</v>
      </c>
      <c r="C28" s="6">
        <v>694.08439999999996</v>
      </c>
      <c r="D28" s="6">
        <v>775.35</v>
      </c>
      <c r="E28" s="6">
        <v>771.85</v>
      </c>
      <c r="F28" s="6">
        <v>776.85</v>
      </c>
      <c r="G28" s="6">
        <v>851.85</v>
      </c>
      <c r="H28" s="6">
        <v>931.85</v>
      </c>
      <c r="I28" s="6">
        <v>981.85</v>
      </c>
    </row>
    <row r="29" spans="1:9" x14ac:dyDescent="0.15">
      <c r="A29" s="9" t="s">
        <v>37</v>
      </c>
      <c r="B29" s="10">
        <f t="shared" ref="B29:I29" si="4">B27/B28*100</f>
        <v>52.150767314483858</v>
      </c>
      <c r="C29" s="10">
        <f t="shared" si="4"/>
        <v>43.323376811235057</v>
      </c>
      <c r="D29" s="10">
        <f t="shared" si="4"/>
        <v>40.626813697040042</v>
      </c>
      <c r="E29" s="10">
        <f t="shared" si="4"/>
        <v>54.219265401308547</v>
      </c>
      <c r="F29" s="10">
        <f t="shared" si="4"/>
        <v>65.799961382506282</v>
      </c>
      <c r="G29" s="10">
        <f t="shared" si="4"/>
        <v>70.747209015671757</v>
      </c>
      <c r="H29" s="10">
        <f t="shared" si="4"/>
        <v>73.486816547727628</v>
      </c>
      <c r="I29" s="10">
        <f t="shared" si="4"/>
        <v>76.743117584152358</v>
      </c>
    </row>
    <row r="30" spans="1:9" x14ac:dyDescent="0.15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15">
      <c r="A31" s="3" t="s">
        <v>38</v>
      </c>
      <c r="B31" s="4">
        <v>1401.6251</v>
      </c>
      <c r="C31" s="4">
        <v>1411.0037</v>
      </c>
      <c r="D31" s="4">
        <v>1460.9699000000001</v>
      </c>
      <c r="E31" s="4">
        <v>1645.1516999999999</v>
      </c>
      <c r="F31" s="4">
        <v>1930.9977999999999</v>
      </c>
      <c r="G31" s="4">
        <v>2222.3269</v>
      </c>
      <c r="H31" s="4">
        <v>2311.402</v>
      </c>
      <c r="I31" s="4">
        <v>2508.8042</v>
      </c>
    </row>
    <row r="32" spans="1:9" x14ac:dyDescent="0.15">
      <c r="A32" s="5" t="s">
        <v>54</v>
      </c>
      <c r="B32" s="6">
        <v>2770.9903999999997</v>
      </c>
      <c r="C32" s="6">
        <v>2933.2451000000001</v>
      </c>
      <c r="D32" s="6">
        <v>3183.2341999999999</v>
      </c>
      <c r="E32" s="6">
        <v>3584</v>
      </c>
      <c r="F32" s="6">
        <v>3654</v>
      </c>
      <c r="G32" s="6">
        <v>3794</v>
      </c>
      <c r="H32" s="6">
        <v>3794</v>
      </c>
      <c r="I32" s="6">
        <v>3794</v>
      </c>
    </row>
    <row r="33" spans="1:9" x14ac:dyDescent="0.15">
      <c r="A33" s="11" t="s">
        <v>40</v>
      </c>
      <c r="B33" s="7">
        <v>0.50600000000000001</v>
      </c>
      <c r="C33" s="7">
        <v>0.48099999999999998</v>
      </c>
      <c r="D33" s="7">
        <v>0.45900000000000002</v>
      </c>
      <c r="E33" s="7">
        <v>0.45900000000000002</v>
      </c>
      <c r="F33" s="7">
        <v>0.52800000000000002</v>
      </c>
      <c r="G33" s="7">
        <v>0.58599999999999997</v>
      </c>
      <c r="H33" s="7">
        <v>0.60899999999999999</v>
      </c>
      <c r="I33" s="7">
        <v>0.66100000000000003</v>
      </c>
    </row>
    <row r="34" spans="1:9" x14ac:dyDescent="0.15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15">
      <c r="A35" s="5" t="s">
        <v>41</v>
      </c>
      <c r="B35" s="6">
        <v>1939.1136999999999</v>
      </c>
      <c r="C35" s="6">
        <v>2050.2685000000001</v>
      </c>
      <c r="D35" s="6">
        <v>2157.8488000000002</v>
      </c>
      <c r="E35" s="6">
        <v>2601.0322000000001</v>
      </c>
      <c r="F35" s="6">
        <v>2901.6779999999999</v>
      </c>
      <c r="G35" s="6">
        <v>3151.1419000000001</v>
      </c>
      <c r="H35" s="6">
        <v>3349.1840999999999</v>
      </c>
      <c r="I35" s="6">
        <v>3520.3177000000005</v>
      </c>
    </row>
    <row r="36" spans="1:9" x14ac:dyDescent="0.15">
      <c r="A36" s="5" t="s">
        <v>42</v>
      </c>
      <c r="B36" s="6">
        <v>69.100499999999997</v>
      </c>
      <c r="C36" s="6">
        <v>73.8</v>
      </c>
      <c r="D36" s="6">
        <v>77.871499999999997</v>
      </c>
      <c r="E36" s="6">
        <v>87.428899999999999</v>
      </c>
      <c r="F36" s="6">
        <v>89.191299999999998</v>
      </c>
      <c r="G36" s="6">
        <v>84.042200000000008</v>
      </c>
      <c r="H36" s="6">
        <v>75.825299999999999</v>
      </c>
      <c r="I36" s="6">
        <v>66.879199999999997</v>
      </c>
    </row>
    <row r="37" spans="1:9" x14ac:dyDescent="0.15">
      <c r="A37" s="5" t="s">
        <v>43</v>
      </c>
      <c r="B37" s="6">
        <v>61.466600000000007</v>
      </c>
      <c r="C37" s="6">
        <v>64.8</v>
      </c>
      <c r="D37" s="6">
        <v>68.09</v>
      </c>
      <c r="E37" s="6">
        <v>84.146699999999996</v>
      </c>
      <c r="F37" s="6">
        <v>99.836399999999998</v>
      </c>
      <c r="G37" s="6">
        <v>114.37609999999999</v>
      </c>
      <c r="H37" s="6">
        <v>129.18459999999999</v>
      </c>
      <c r="I37" s="6">
        <v>144.2655</v>
      </c>
    </row>
    <row r="38" spans="1:9" x14ac:dyDescent="0.15">
      <c r="A38" s="3" t="s">
        <v>55</v>
      </c>
      <c r="B38" s="4">
        <v>2069.6808000000001</v>
      </c>
      <c r="C38" s="4">
        <v>2188.8685</v>
      </c>
      <c r="D38" s="4">
        <v>2303.8103000000001</v>
      </c>
      <c r="E38" s="4">
        <v>2772.6078000000002</v>
      </c>
      <c r="F38" s="4">
        <v>3090.7056000000002</v>
      </c>
      <c r="G38" s="4">
        <v>3349.5601999999999</v>
      </c>
      <c r="H38" s="4">
        <v>3554.1940000000004</v>
      </c>
      <c r="I38" s="4">
        <v>3731.4624000000003</v>
      </c>
    </row>
    <row r="39" spans="1:9" x14ac:dyDescent="0.15">
      <c r="A39" s="12"/>
      <c r="B39" s="12"/>
      <c r="C39" s="12"/>
      <c r="D39" s="12"/>
      <c r="E39" s="12"/>
      <c r="F39" s="12"/>
      <c r="G39" s="12"/>
      <c r="H39" s="12"/>
      <c r="I39" s="12"/>
    </row>
    <row r="40" spans="1:9" x14ac:dyDescent="0.15">
      <c r="A40" s="14" t="s">
        <v>59</v>
      </c>
      <c r="B40" s="12"/>
      <c r="C40" s="12"/>
      <c r="D40" s="12"/>
      <c r="E40" s="12"/>
      <c r="F40" s="12"/>
      <c r="G40" s="12"/>
      <c r="H40" s="12"/>
      <c r="I40" s="12"/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至2023年</vt:lpstr>
      <vt:lpstr>至2050年预测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2024-10-14T02:31:47Z</dcterms:created>
  <dcterms:modified xsi:type="dcterms:W3CDTF">2024-10-14T02:59:12Z</dcterms:modified>
</cp:coreProperties>
</file>